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positorio\Alumnado\HORARIOS\HORARIOS 2026\SISTEMAS\"/>
    </mc:Choice>
  </mc:AlternateContent>
  <bookViews>
    <workbookView xWindow="0" yWindow="0" windowWidth="10695" windowHeight="7290"/>
  </bookViews>
  <sheets>
    <sheet name="Com_Especial" sheetId="13" r:id="rId1"/>
    <sheet name="1ºAño A" sheetId="12" r:id="rId2"/>
    <sheet name="1º Año B" sheetId="11" r:id="rId3"/>
    <sheet name="1º Año C" sheetId="10" r:id="rId4"/>
    <sheet name="1º Año E" sheetId="9" r:id="rId5"/>
    <sheet name="1º Año F" sheetId="8" r:id="rId6"/>
    <sheet name="2º Año A" sheetId="7" r:id="rId7"/>
    <sheet name="2º Año B" sheetId="6" r:id="rId8"/>
    <sheet name="2º Año C" sheetId="5" r:id="rId9"/>
    <sheet name="3º Año A" sheetId="4" r:id="rId10"/>
    <sheet name="3º Año B" sheetId="3" r:id="rId11"/>
    <sheet name="4º Año A" sheetId="2" r:id="rId12"/>
    <sheet name="4º Año B" sheetId="15" r:id="rId13"/>
    <sheet name="5º Año " sheetId="16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<sst xmlns="http://schemas.openxmlformats.org/spreadsheetml/2006/main" count="451" uniqueCount="193">
  <si>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</si>
  <si>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</si>
  <si>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</si>
  <si>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</si>
  <si>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</si>
  <si>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</si>
  <si>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</si>
  <si>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</si>
  <si>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</si>
  <si>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</si>
  <si>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</si>
  <si>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 (2)
</t>
    </r>
    <r>
      <rPr>
        <sz val="8"/>
        <color rgb="FF000000"/>
        <rFont val="Arial"/>
      </rPr>
      <t>(Prof Pablo Marchetti)</t>
    </r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</si>
  <si>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</si>
  <si>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</si>
  <si>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 (1)
</t>
    </r>
    <r>
      <rPr>
        <sz val="8"/>
        <color rgb="FF000000"/>
        <rFont val="Arial"/>
      </rPr>
      <t xml:space="preserve">(Prof. Rosana Portillo) </t>
    </r>
  </si>
  <si>
    <t>NOCHE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</si>
  <si>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</si>
  <si>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r>
      <rPr>
        <b/>
        <sz val="10"/>
        <color rgb="FF000000"/>
        <rFont val="Arial"/>
      </rPr>
      <t xml:space="preserve">(1) CONDICIONES DE CURSADO
     </t>
    </r>
    <r>
      <rPr>
        <sz val="11"/>
        <color rgb="FF000000"/>
        <rFont val="Calibri"/>
      </rPr>
      <t xml:space="preserve">- Haber cursado y logrado la condición de REGULAR hace 4 años o más.
     - Haber cursado y quedado en condición de LIBRE y adeudar no más de 6 materias para finalizar la carrera.
     - La modalidad será 75 % presencial y  25% virtual asíncrónico.  
  </t>
    </r>
    <r>
      <rPr>
        <b/>
        <sz val="10"/>
        <color rgb="FF000000"/>
        <rFont val="Arial"/>
      </rPr>
      <t xml:space="preserve">  CUPO: 20</t>
    </r>
    <r>
      <rPr>
        <sz val="11"/>
        <color rgb="FF000000"/>
        <rFont val="Calibri"/>
      </rPr>
      <t xml:space="preserve"> alumnos</t>
    </r>
  </si>
  <si>
    <r>
      <rPr>
        <b/>
        <sz val="10"/>
        <color rgb="FF000000"/>
        <rFont val="Arial"/>
      </rPr>
      <t xml:space="preserve">(2) CONDICIONES DE CURSADO
     </t>
    </r>
    <r>
      <rPr>
        <sz val="11"/>
        <color rgb="FF000000"/>
        <rFont val="Calibri"/>
      </rPr>
      <t>- Haber ingresado en el 2025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</si>
  <si>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</si>
  <si>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</si>
  <si>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</si>
  <si>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</si>
  <si>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</si>
  <si>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</si>
  <si>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</si>
  <si>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</si>
  <si>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</si>
  <si>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</si>
  <si>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</si>
  <si>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</si>
  <si>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</si>
  <si>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</si>
  <si>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</si>
  <si>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</si>
  <si>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</si>
  <si>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</si>
  <si>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</si>
  <si>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</si>
  <si>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</si>
  <si>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</si>
  <si>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</si>
  <si>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</si>
  <si>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</si>
  <si>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</si>
  <si>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</si>
  <si>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</si>
  <si>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</si>
  <si>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</si>
  <si>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</si>
  <si>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</si>
  <si>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</si>
  <si>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</si>
  <si>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</si>
  <si>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</si>
  <si>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</si>
  <si>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</si>
  <si>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</si>
  <si>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</si>
  <si>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</si>
  <si>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</si>
  <si>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</si>
  <si>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</si>
  <si>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</si>
  <si>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</si>
  <si>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</si>
  <si>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</si>
  <si>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</si>
  <si>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</si>
  <si>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 xml:space="preserve">(Aux. Agustina Muñoz) </t>
    </r>
  </si>
  <si>
    <t>FISICA I
(Prof.  Carlos Gutiérrez)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</si>
  <si>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</si>
  <si>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</si>
  <si>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</si>
  <si>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Eduardo De Santis)</t>
    </r>
  </si>
  <si>
    <t>ALGORITMOS Y ESTRUCtURAS  DE DATOS
(Marcela Vera)</t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</si>
  <si>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</si>
  <si>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</si>
  <si>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</si>
  <si>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</si>
  <si>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</si>
  <si>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</si>
  <si>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</si>
  <si>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Santiago Murchio)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</si>
  <si>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</si>
  <si>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</si>
  <si>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</si>
  <si>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</si>
  <si>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</si>
  <si>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</si>
  <si>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Milagros Verrengia)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</si>
  <si>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</si>
  <si>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</si>
  <si>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</si>
  <si>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</si>
  <si>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</si>
  <si>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</si>
  <si>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</si>
  <si>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</si>
  <si>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</si>
  <si>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</si>
  <si>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</si>
  <si>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</si>
  <si>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</si>
  <si>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 (1)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</si>
  <si>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</si>
  <si>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</si>
  <si>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</si>
  <si>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>ANALISIS MATEMATICO II  (1)
(Aux. Cecotti)</t>
  </si>
  <si>
    <t>(1)</t>
  </si>
  <si>
    <t>ANALISIS MATEMATICO II:  Solo la 1º clase será en horario de los martes 17 a 18:30 hs, el resto de las clases seran los viernes  13:45 a 15:15 hs.</t>
  </si>
  <si>
    <t xml:space="preserve"> 2º nivel - Comisión C</t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</si>
  <si>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</si>
  <si>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</si>
  <si>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</si>
  <si>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</si>
  <si>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Giorgina Ramonda</t>
    </r>
  </si>
  <si>
    <t>SINTAXIS y SEMANTICA
 (Aux. Octavio García Aguirre)</t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</si>
  <si>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</si>
  <si>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</si>
  <si>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</si>
  <si>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</si>
  <si>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</si>
  <si>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</si>
  <si>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</si>
  <si>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</si>
  <si>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</si>
  <si>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</si>
  <si>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</si>
  <si>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</si>
  <si>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</si>
  <si>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</si>
  <si>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</si>
  <si>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</si>
  <si>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</si>
  <si>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</si>
  <si>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</si>
  <si>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</si>
  <si>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</si>
  <si>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</si>
  <si>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</si>
  <si>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</si>
  <si>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</si>
  <si>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</si>
  <si>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</si>
  <si>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</si>
  <si>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</si>
  <si>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</si>
  <si>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</si>
  <si>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
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</si>
  <si>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</si>
  <si>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</si>
  <si>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</si>
  <si>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</si>
  <si>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</si>
  <si>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</si>
  <si>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</si>
  <si>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</si>
  <si>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LEGISLACION
(Prof. Cristián Oblan)</t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</si>
  <si>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</si>
  <si>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</si>
  <si>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</si>
  <si>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>(2)</t>
  </si>
  <si>
    <r>
      <rPr>
        <b/>
        <sz val="11"/>
        <color rgb="FF000000"/>
        <rFont val="Calibri"/>
        <scheme val="minor"/>
      </rPr>
      <t xml:space="preserve">METODOS AGILES PARA EL DISEÑO DE SOFTWARE: </t>
    </r>
    <r>
      <rPr>
        <sz val="11"/>
        <color rgb="FF000000"/>
        <rFont val="Calibri"/>
        <scheme val="minor"/>
      </rPr>
      <t xml:space="preserve">Cupo de 60 alumnos </t>
    </r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</si>
  <si>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</si>
  <si>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</si>
  <si>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</si>
  <si>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</si>
  <si>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</si>
  <si>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</si>
  <si>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</si>
  <si>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</si>
  <si>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</si>
  <si>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</si>
  <si>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</si>
  <si>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</si>
  <si>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</si>
  <si>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</si>
  <si>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</si>
  <si>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</si>
  <si>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</si>
  <si>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</si>
  <si>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</si>
  <si>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</si>
  <si>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</si>
  <si>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</si>
  <si>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</si>
  <si>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</si>
  <si>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</si>
  <si>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</si>
  <si>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</si>
  <si>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</si>
  <si>
    <r>
      <t xml:space="preserve">SISTEMAS OPERATIVOS 
</t>
    </r>
    <r>
      <rPr>
        <b/>
        <sz val="9"/>
        <color rgb="FFFF0000"/>
        <rFont val="Arial"/>
        <family val="2"/>
      </rPr>
      <t>NO SE DICTA EN EL 1ER CUATRIMESTRE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</si>
</sst>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242424"/>
      <name val="Aptos Narrow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  <family val="2"/>
      <charset val="1"/>
    </font>
    <font>
      <b/>
      <sz val="9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FFCC99"/>
      </patternFill>
    </fill>
  </fills>
  <borders count="2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 diagonalDown="1">
      <left/>
      <right style="medium">
        <color rgb="FF000000"/>
      </right>
      <top style="dotted">
        <color indexed="64"/>
      </top>
      <bottom/>
      <diagonal style="thin">
        <color indexed="64"/>
      </diagonal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79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0" fillId="0" borderId="42" xfId="0" applyBorder="1"/>
    <xf numFmtId="0" fontId="0" fillId="0" borderId="9" xfId="0" applyBorder="1"/>
    <xf numFmtId="0" fontId="0" fillId="0" borderId="40" xfId="0" applyBorder="1"/>
    <xf numFmtId="0" fontId="0" fillId="0" borderId="48" xfId="0" applyBorder="1"/>
    <xf numFmtId="0" fontId="0" fillId="0" borderId="49" xfId="0" applyBorder="1"/>
    <xf numFmtId="0" fontId="22" fillId="25" borderId="5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0" fillId="0" borderId="53" xfId="0" applyBorder="1"/>
    <xf numFmtId="0" fontId="0" fillId="0" borderId="55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0" borderId="39" xfId="0" applyBorder="1"/>
    <xf numFmtId="0" fontId="0" fillId="0" borderId="38" xfId="0" applyBorder="1"/>
    <xf numFmtId="0" fontId="0" fillId="0" borderId="63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0" borderId="51" xfId="0" applyBorder="1"/>
    <xf numFmtId="0" fontId="24" fillId="0" borderId="7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74" xfId="0" applyBorder="1"/>
    <xf numFmtId="0" fontId="22" fillId="0" borderId="50" xfId="0" applyFont="1" applyBorder="1" applyAlignment="1">
      <alignment horizontal="center" vertical="center" wrapText="1"/>
    </xf>
    <xf numFmtId="0" fontId="0" fillId="0" borderId="77" xfId="0" applyBorder="1"/>
    <xf numFmtId="0" fontId="22" fillId="26" borderId="78" xfId="0" applyFont="1" applyFill="1" applyBorder="1" applyAlignment="1">
      <alignment horizontal="center" vertical="center" wrapText="1"/>
    </xf>
    <xf numFmtId="0" fontId="0" fillId="0" borderId="80" xfId="0" applyBorder="1"/>
    <xf numFmtId="0" fontId="22" fillId="27" borderId="50" xfId="0" applyFont="1" applyFill="1" applyBorder="1" applyAlignment="1">
      <alignment horizontal="center" vertical="center" wrapText="1"/>
    </xf>
    <xf numFmtId="0" fontId="0" fillId="0" borderId="72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9" xfId="0" applyBorder="1"/>
    <xf numFmtId="0" fontId="22" fillId="0" borderId="90" xfId="0" applyFont="1" applyBorder="1" applyAlignment="1">
      <alignment horizontal="center" vertical="center" wrapText="1"/>
    </xf>
    <xf numFmtId="0" fontId="0" fillId="0" borderId="87" xfId="0" applyBorder="1"/>
    <xf numFmtId="0" fontId="0" fillId="0" borderId="94" xfId="0" applyBorder="1"/>
    <xf numFmtId="0" fontId="0" fillId="0" borderId="33" xfId="0" applyBorder="1"/>
    <xf numFmtId="0" fontId="22" fillId="26" borderId="4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7" xfId="0" applyFont="1" applyFill="1" applyBorder="1" applyAlignment="1">
      <alignment horizontal="center" vertical="center" wrapText="1"/>
    </xf>
    <xf numFmtId="0" fontId="22" fillId="26" borderId="81" xfId="0" applyFont="1" applyFill="1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22" fillId="25" borderId="65" xfId="0" applyFont="1" applyFill="1" applyBorder="1" applyAlignment="1">
      <alignment horizontal="center" vertical="center" wrapText="1"/>
    </xf>
    <xf numFmtId="0" fontId="0" fillId="0" borderId="97" xfId="0" applyBorder="1"/>
    <xf numFmtId="0" fontId="22" fillId="25" borderId="92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87" xfId="0" applyNumberFormat="1" applyFont="1" applyBorder="1" applyAlignment="1">
      <alignment horizontal="center" vertical="center"/>
    </xf>
    <xf numFmtId="164" fontId="19" fillId="0" borderId="53" xfId="0" applyNumberFormat="1" applyFont="1" applyBorder="1" applyAlignment="1">
      <alignment horizontal="center" vertical="center"/>
    </xf>
    <xf numFmtId="164" fontId="19" fillId="0" borderId="84" xfId="0" applyNumberFormat="1" applyFont="1" applyBorder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8" xfId="0" applyNumberFormat="1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64" fontId="19" fillId="0" borderId="77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164" fontId="33" fillId="0" borderId="43" xfId="0" applyNumberFormat="1" applyFont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164" fontId="19" fillId="0" borderId="102" xfId="0" applyNumberFormat="1" applyFont="1" applyBorder="1" applyAlignment="1">
      <alignment horizontal="center" vertical="center"/>
    </xf>
    <xf numFmtId="164" fontId="19" fillId="0" borderId="103" xfId="0" applyNumberFormat="1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0" fillId="0" borderId="106" xfId="0" applyBorder="1"/>
    <xf numFmtId="164" fontId="19" fillId="0" borderId="107" xfId="0" applyNumberFormat="1" applyFont="1" applyBorder="1" applyAlignment="1">
      <alignment horizontal="center" vertical="center"/>
    </xf>
    <xf numFmtId="0" fontId="0" fillId="0" borderId="108" xfId="0" applyBorder="1"/>
    <xf numFmtId="164" fontId="19" fillId="0" borderId="109" xfId="0" applyNumberFormat="1" applyFont="1" applyBorder="1" applyAlignment="1">
      <alignment horizontal="center" vertical="center"/>
    </xf>
    <xf numFmtId="164" fontId="21" fillId="0" borderId="110" xfId="0" applyNumberFormat="1" applyFont="1" applyBorder="1" applyAlignment="1">
      <alignment horizontal="center" vertical="center"/>
    </xf>
    <xf numFmtId="0" fontId="0" fillId="0" borderId="111" xfId="0" applyBorder="1"/>
    <xf numFmtId="0" fontId="0" fillId="0" borderId="98" xfId="0" applyBorder="1"/>
    <xf numFmtId="0" fontId="0" fillId="0" borderId="112" xfId="0" applyBorder="1"/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4" xfId="0" applyBorder="1"/>
    <xf numFmtId="0" fontId="0" fillId="0" borderId="115" xfId="0" applyBorder="1"/>
    <xf numFmtId="164" fontId="21" fillId="0" borderId="102" xfId="0" applyNumberFormat="1" applyFont="1" applyBorder="1" applyAlignment="1">
      <alignment horizontal="center" vertical="center"/>
    </xf>
    <xf numFmtId="164" fontId="19" fillId="0" borderId="116" xfId="0" applyNumberFormat="1" applyFont="1" applyBorder="1" applyAlignment="1">
      <alignment horizontal="center" vertical="center"/>
    </xf>
    <xf numFmtId="0" fontId="0" fillId="0" borderId="116" xfId="0" applyBorder="1"/>
    <xf numFmtId="0" fontId="0" fillId="0" borderId="117" xfId="0" applyBorder="1"/>
    <xf numFmtId="0" fontId="0" fillId="0" borderId="118" xfId="0" applyBorder="1"/>
    <xf numFmtId="164" fontId="19" fillId="0" borderId="119" xfId="0" applyNumberFormat="1" applyFont="1" applyBorder="1" applyAlignment="1">
      <alignment horizontal="center" vertical="center"/>
    </xf>
    <xf numFmtId="0" fontId="0" fillId="0" borderId="120" xfId="0" applyBorder="1"/>
    <xf numFmtId="164" fontId="19" fillId="0" borderId="81" xfId="0" applyNumberFormat="1" applyFont="1" applyBorder="1" applyAlignment="1">
      <alignment horizontal="center" vertical="center"/>
    </xf>
    <xf numFmtId="0" fontId="0" fillId="0" borderId="95" xfId="0" applyBorder="1"/>
    <xf numFmtId="164" fontId="19" fillId="0" borderId="121" xfId="0" applyNumberFormat="1" applyFont="1" applyBorder="1" applyAlignment="1">
      <alignment horizontal="center" vertical="center"/>
    </xf>
    <xf numFmtId="0" fontId="0" fillId="0" borderId="122" xfId="0" applyBorder="1"/>
    <xf numFmtId="0" fontId="22" fillId="0" borderId="123" xfId="0" applyFont="1" applyBorder="1" applyAlignment="1">
      <alignment horizontal="center" vertical="center" wrapText="1"/>
    </xf>
    <xf numFmtId="164" fontId="19" fillId="0" borderId="124" xfId="0" applyNumberFormat="1" applyFont="1" applyBorder="1"/>
    <xf numFmtId="164" fontId="19" fillId="0" borderId="97" xfId="0" applyNumberFormat="1" applyFont="1" applyBorder="1"/>
    <xf numFmtId="164" fontId="19" fillId="0" borderId="125" xfId="0" applyNumberFormat="1" applyFont="1" applyBorder="1"/>
    <xf numFmtId="0" fontId="0" fillId="0" borderId="126" xfId="0" applyBorder="1"/>
    <xf numFmtId="0" fontId="0" fillId="0" borderId="127" xfId="0" applyBorder="1"/>
    <xf numFmtId="164" fontId="19" fillId="0" borderId="128" xfId="0" applyNumberFormat="1" applyFont="1" applyBorder="1" applyAlignment="1">
      <alignment horizontal="center" vertical="center"/>
    </xf>
    <xf numFmtId="0" fontId="0" fillId="0" borderId="129" xfId="0" applyBorder="1"/>
    <xf numFmtId="164" fontId="19" fillId="0" borderId="130" xfId="0" applyNumberFormat="1" applyFont="1" applyBorder="1" applyAlignment="1">
      <alignment horizontal="center" vertical="center"/>
    </xf>
    <xf numFmtId="0" fontId="0" fillId="0" borderId="131" xfId="0" applyBorder="1"/>
    <xf numFmtId="0" fontId="0" fillId="0" borderId="110" xfId="0" applyBorder="1"/>
    <xf numFmtId="0" fontId="0" fillId="0" borderId="132" xfId="0" applyBorder="1"/>
    <xf numFmtId="164" fontId="19" fillId="0" borderId="110" xfId="0" applyNumberFormat="1" applyFont="1" applyBorder="1" applyAlignment="1">
      <alignment horizontal="center" vertical="center"/>
    </xf>
    <xf numFmtId="164" fontId="19" fillId="0" borderId="124" xfId="0" applyNumberFormat="1" applyFont="1" applyBorder="1" applyAlignment="1">
      <alignment horizontal="center" vertical="center"/>
    </xf>
    <xf numFmtId="0" fontId="0" fillId="0" borderId="124" xfId="0" applyBorder="1"/>
    <xf numFmtId="0" fontId="0" fillId="0" borderId="81" xfId="0" applyBorder="1"/>
    <xf numFmtId="0" fontId="25" fillId="25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0" fillId="0" borderId="103" xfId="0" applyBorder="1"/>
    <xf numFmtId="0" fontId="0" fillId="0" borderId="136" xfId="0" applyBorder="1"/>
    <xf numFmtId="164" fontId="21" fillId="0" borderId="111" xfId="0" applyNumberFormat="1" applyFont="1" applyBorder="1" applyAlignment="1">
      <alignment horizontal="center" vertical="center"/>
    </xf>
    <xf numFmtId="164" fontId="19" fillId="0" borderId="66" xfId="0" applyNumberFormat="1" applyFont="1" applyBorder="1" applyAlignment="1">
      <alignment horizontal="center" vertical="center"/>
    </xf>
    <xf numFmtId="164" fontId="19" fillId="0" borderId="111" xfId="0" applyNumberFormat="1" applyFont="1" applyBorder="1" applyAlignment="1">
      <alignment horizontal="center" vertical="center"/>
    </xf>
    <xf numFmtId="0" fontId="0" fillId="0" borderId="123" xfId="0" applyBorder="1"/>
    <xf numFmtId="0" fontId="20" fillId="0" borderId="81" xfId="0" applyFont="1" applyBorder="1" applyAlignment="1">
      <alignment horizontal="center" vertical="center" textRotation="255" wrapText="1"/>
    </xf>
    <xf numFmtId="0" fontId="0" fillId="0" borderId="66" xfId="0" applyBorder="1"/>
    <xf numFmtId="0" fontId="22" fillId="25" borderId="104" xfId="0" applyFont="1" applyFill="1" applyBorder="1" applyAlignment="1">
      <alignment horizontal="center" vertical="center" wrapText="1"/>
    </xf>
    <xf numFmtId="0" fontId="0" fillId="0" borderId="137" xfId="0" applyBorder="1"/>
    <xf numFmtId="0" fontId="0" fillId="0" borderId="138" xfId="0" applyBorder="1"/>
    <xf numFmtId="0" fontId="0" fillId="0" borderId="81" xfId="0" applyBorder="1" applyAlignment="1">
      <alignment horizontal="center" vertical="center"/>
    </xf>
    <xf numFmtId="0" fontId="22" fillId="0" borderId="66" xfId="0" applyFont="1" applyBorder="1" applyAlignment="1">
      <alignment vertical="center" wrapText="1"/>
    </xf>
    <xf numFmtId="164" fontId="19" fillId="0" borderId="139" xfId="0" applyNumberFormat="1" applyFont="1" applyBorder="1" applyAlignment="1">
      <alignment horizontal="center" vertical="center"/>
    </xf>
    <xf numFmtId="0" fontId="0" fillId="0" borderId="140" xfId="0" applyBorder="1"/>
    <xf numFmtId="164" fontId="19" fillId="0" borderId="141" xfId="0" applyNumberFormat="1" applyFont="1" applyBorder="1" applyAlignment="1">
      <alignment horizontal="center" vertical="center"/>
    </xf>
    <xf numFmtId="0" fontId="0" fillId="0" borderId="142" xfId="0" applyBorder="1"/>
    <xf numFmtId="0" fontId="25" fillId="0" borderId="98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0" fillId="0" borderId="146" xfId="0" applyBorder="1"/>
    <xf numFmtId="0" fontId="0" fillId="0" borderId="147" xfId="0" applyBorder="1"/>
    <xf numFmtId="164" fontId="32" fillId="0" borderId="102" xfId="0" applyNumberFormat="1" applyFont="1" applyBorder="1" applyAlignment="1">
      <alignment horizontal="center" vertical="center"/>
    </xf>
    <xf numFmtId="164" fontId="33" fillId="0" borderId="116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164" fontId="33" fillId="0" borderId="139" xfId="0" applyNumberFormat="1" applyFont="1" applyBorder="1" applyAlignment="1">
      <alignment horizontal="center" vertical="center"/>
    </xf>
    <xf numFmtId="164" fontId="33" fillId="0" borderId="81" xfId="0" applyNumberFormat="1" applyFont="1" applyBorder="1" applyAlignment="1">
      <alignment horizontal="center" vertical="center"/>
    </xf>
    <xf numFmtId="164" fontId="33" fillId="0" borderId="141" xfId="0" applyNumberFormat="1" applyFont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 vertical="center"/>
    </xf>
    <xf numFmtId="164" fontId="32" fillId="0" borderId="110" xfId="0" applyNumberFormat="1" applyFont="1" applyBorder="1" applyAlignment="1">
      <alignment horizontal="center" vertical="center"/>
    </xf>
    <xf numFmtId="164" fontId="33" fillId="0" borderId="119" xfId="0" applyNumberFormat="1" applyFont="1" applyBorder="1" applyAlignment="1">
      <alignment horizontal="center" vertical="center"/>
    </xf>
    <xf numFmtId="164" fontId="33" fillId="0" borderId="121" xfId="0" applyNumberFormat="1" applyFont="1" applyBorder="1" applyAlignment="1">
      <alignment horizontal="center" vertical="center"/>
    </xf>
    <xf numFmtId="0" fontId="0" fillId="0" borderId="150" xfId="0" applyBorder="1"/>
    <xf numFmtId="0" fontId="0" fillId="0" borderId="144" xfId="0" applyBorder="1"/>
    <xf numFmtId="0" fontId="24" fillId="26" borderId="104" xfId="0" applyFont="1" applyFill="1" applyBorder="1" applyAlignment="1">
      <alignment horizontal="center" vertical="center" wrapText="1"/>
    </xf>
    <xf numFmtId="0" fontId="0" fillId="0" borderId="130" xfId="0" applyBorder="1"/>
    <xf numFmtId="0" fontId="0" fillId="0" borderId="119" xfId="0" applyBorder="1"/>
    <xf numFmtId="0" fontId="0" fillId="0" borderId="107" xfId="0" applyBorder="1"/>
    <xf numFmtId="0" fontId="0" fillId="0" borderId="109" xfId="0" applyBorder="1"/>
    <xf numFmtId="0" fontId="22" fillId="25" borderId="151" xfId="0" applyFont="1" applyFill="1" applyBorder="1" applyAlignment="1">
      <alignment horizontal="center" vertical="center" wrapText="1"/>
    </xf>
    <xf numFmtId="0" fontId="22" fillId="25" borderId="115" xfId="0" applyFont="1" applyFill="1" applyBorder="1" applyAlignment="1">
      <alignment horizontal="center" vertical="center" wrapText="1"/>
    </xf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7" xfId="0" applyBorder="1"/>
    <xf numFmtId="0" fontId="22" fillId="0" borderId="133" xfId="0" applyFont="1" applyBorder="1" applyAlignment="1">
      <alignment horizontal="center" vertical="center" wrapText="1"/>
    </xf>
    <xf numFmtId="0" fontId="0" fillId="0" borderId="158" xfId="0" applyBorder="1"/>
    <xf numFmtId="0" fontId="0" fillId="0" borderId="160" xfId="0" applyBorder="1"/>
    <xf numFmtId="0" fontId="0" fillId="0" borderId="161" xfId="0" applyBorder="1"/>
    <xf numFmtId="0" fontId="22" fillId="27" borderId="16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8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2" xfId="0" applyFont="1" applyBorder="1" applyAlignment="1">
      <alignment horizontal="center" vertical="center" wrapText="1"/>
    </xf>
    <xf numFmtId="0" fontId="0" fillId="0" borderId="50" xfId="0" applyBorder="1"/>
    <xf numFmtId="20" fontId="0" fillId="0" borderId="0" xfId="0" applyNumberFormat="1"/>
    <xf numFmtId="0" fontId="22" fillId="0" borderId="145" xfId="0" applyFont="1" applyBorder="1" applyAlignment="1">
      <alignment vertical="center" wrapText="1"/>
    </xf>
    <xf numFmtId="0" fontId="0" fillId="0" borderId="85" xfId="0" applyBorder="1" applyAlignment="1">
      <alignment horizontal="center" vertical="center"/>
    </xf>
    <xf numFmtId="0" fontId="0" fillId="0" borderId="159" xfId="0" applyBorder="1"/>
    <xf numFmtId="0" fontId="22" fillId="0" borderId="50" xfId="0" applyFont="1" applyBorder="1" applyAlignment="1">
      <alignment vertical="center" wrapText="1"/>
    </xf>
    <xf numFmtId="0" fontId="22" fillId="0" borderId="87" xfId="0" applyFont="1" applyBorder="1" applyAlignment="1">
      <alignment vertical="center" wrapText="1"/>
    </xf>
    <xf numFmtId="0" fontId="18" fillId="24" borderId="164" xfId="1" applyFont="1" applyFill="1" applyBorder="1" applyAlignment="1">
      <alignment horizontal="center" vertical="center" wrapText="1"/>
    </xf>
    <xf numFmtId="0" fontId="0" fillId="25" borderId="81" xfId="0" applyFill="1" applyBorder="1"/>
    <xf numFmtId="0" fontId="0" fillId="25" borderId="87" xfId="0" applyFill="1" applyBorder="1"/>
    <xf numFmtId="0" fontId="0" fillId="28" borderId="58" xfId="0" applyFill="1" applyBorder="1"/>
    <xf numFmtId="0" fontId="0" fillId="28" borderId="105" xfId="0" applyFill="1" applyBorder="1"/>
    <xf numFmtId="0" fontId="22" fillId="26" borderId="101" xfId="0" applyFont="1" applyFill="1" applyBorder="1" applyAlignment="1">
      <alignment horizontal="center" vertical="center" wrapText="1"/>
    </xf>
    <xf numFmtId="0" fontId="0" fillId="0" borderId="102" xfId="0" applyBorder="1"/>
    <xf numFmtId="0" fontId="0" fillId="0" borderId="128" xfId="0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3" xfId="0" applyBorder="1"/>
    <xf numFmtId="0" fontId="0" fillId="0" borderId="175" xfId="0" applyBorder="1"/>
    <xf numFmtId="0" fontId="22" fillId="0" borderId="177" xfId="0" applyFont="1" applyBorder="1" applyAlignment="1">
      <alignment horizontal="center" vertical="center" wrapText="1"/>
    </xf>
    <xf numFmtId="0" fontId="22" fillId="0" borderId="179" xfId="0" applyFont="1" applyBorder="1" applyAlignment="1">
      <alignment vertical="center" wrapText="1"/>
    </xf>
    <xf numFmtId="0" fontId="0" fillId="0" borderId="113" xfId="0" applyBorder="1"/>
    <xf numFmtId="0" fontId="24" fillId="0" borderId="182" xfId="0" applyFont="1" applyBorder="1" applyAlignment="1">
      <alignment horizontal="center" vertical="center" wrapText="1"/>
    </xf>
    <xf numFmtId="0" fontId="0" fillId="0" borderId="177" xfId="0" applyBorder="1"/>
    <xf numFmtId="0" fontId="0" fillId="0" borderId="184" xfId="0" applyBorder="1"/>
    <xf numFmtId="0" fontId="18" fillId="24" borderId="162" xfId="1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8" fillId="24" borderId="169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163" xfId="0" applyBorder="1"/>
    <xf numFmtId="0" fontId="41" fillId="0" borderId="0" xfId="0" applyFont="1"/>
    <xf numFmtId="0" fontId="43" fillId="0" borderId="0" xfId="0" applyFont="1"/>
    <xf numFmtId="0" fontId="25" fillId="0" borderId="84" xfId="0" applyFont="1" applyBorder="1" applyAlignment="1">
      <alignment vertical="center" wrapText="1"/>
    </xf>
    <xf numFmtId="0" fontId="22" fillId="27" borderId="38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7" xfId="0" applyFont="1" applyFill="1" applyBorder="1" applyAlignment="1">
      <alignment horizontal="center" vertical="center" wrapText="1"/>
    </xf>
    <xf numFmtId="0" fontId="18" fillId="24" borderId="187" xfId="1" applyFont="1" applyFill="1" applyBorder="1" applyAlignment="1">
      <alignment horizontal="center" vertical="center" wrapText="1"/>
    </xf>
    <xf numFmtId="0" fontId="22" fillId="26" borderId="92" xfId="0" applyFont="1" applyFill="1" applyBorder="1" applyAlignment="1">
      <alignment vertical="center" wrapText="1"/>
    </xf>
    <xf numFmtId="0" fontId="22" fillId="0" borderId="189" xfId="0" applyFont="1" applyBorder="1" applyAlignment="1">
      <alignment horizontal="center" vertical="center" wrapText="1"/>
    </xf>
    <xf numFmtId="0" fontId="34" fillId="0" borderId="38" xfId="0" applyFont="1" applyBorder="1"/>
    <xf numFmtId="0" fontId="0" fillId="0" borderId="46" xfId="0" applyBorder="1"/>
    <xf numFmtId="0" fontId="22" fillId="0" borderId="149" xfId="0" applyFont="1" applyBorder="1" applyAlignment="1">
      <alignment horizontal="center" vertical="center" wrapText="1"/>
    </xf>
    <xf numFmtId="0" fontId="18" fillId="24" borderId="101" xfId="1" applyFont="1" applyFill="1" applyBorder="1" applyAlignment="1">
      <alignment horizontal="center" vertical="center" wrapText="1"/>
    </xf>
    <xf numFmtId="0" fontId="25" fillId="0" borderId="192" xfId="0" applyFont="1" applyBorder="1" applyAlignment="1">
      <alignment horizontal="center" vertical="center" wrapText="1"/>
    </xf>
    <xf numFmtId="0" fontId="0" fillId="0" borderId="193" xfId="0" applyBorder="1"/>
    <xf numFmtId="0" fontId="0" fillId="0" borderId="194" xfId="0" applyBorder="1"/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0" xfId="0" applyAlignment="1">
      <alignment horizontal="center"/>
    </xf>
    <xf numFmtId="0" fontId="25" fillId="0" borderId="202" xfId="0" applyFont="1" applyBorder="1" applyAlignment="1">
      <alignment horizontal="center" vertical="center" wrapText="1"/>
    </xf>
    <xf numFmtId="0" fontId="0" fillId="0" borderId="76" xfId="0" applyBorder="1"/>
    <xf numFmtId="0" fontId="0" fillId="0" borderId="203" xfId="0" applyBorder="1"/>
    <xf numFmtId="0" fontId="0" fillId="0" borderId="204" xfId="0" applyBorder="1"/>
    <xf numFmtId="0" fontId="0" fillId="0" borderId="205" xfId="0" applyBorder="1"/>
    <xf numFmtId="0" fontId="0" fillId="0" borderId="206" xfId="0" applyBorder="1"/>
    <xf numFmtId="0" fontId="0" fillId="0" borderId="56" xfId="0" applyBorder="1"/>
    <xf numFmtId="0" fontId="0" fillId="0" borderId="54" xfId="0" applyBorder="1"/>
    <xf numFmtId="0" fontId="0" fillId="0" borderId="36" xfId="0" applyBorder="1"/>
    <xf numFmtId="0" fontId="0" fillId="0" borderId="207" xfId="0" applyBorder="1"/>
    <xf numFmtId="0" fontId="0" fillId="0" borderId="208" xfId="0" applyBorder="1"/>
    <xf numFmtId="0" fontId="22" fillId="0" borderId="211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00" xfId="0" applyFont="1" applyBorder="1" applyAlignment="1">
      <alignment horizontal="center" vertical="center" wrapText="1"/>
    </xf>
    <xf numFmtId="0" fontId="0" fillId="0" borderId="213" xfId="0" applyBorder="1"/>
    <xf numFmtId="0" fontId="22" fillId="0" borderId="185" xfId="0" applyFont="1" applyBorder="1" applyAlignment="1">
      <alignment horizontal="center" vertical="center" wrapText="1"/>
    </xf>
    <xf numFmtId="0" fontId="0" fillId="0" borderId="214" xfId="0" applyBorder="1"/>
    <xf numFmtId="0" fontId="25" fillId="0" borderId="47" xfId="0" applyFont="1" applyBorder="1" applyAlignment="1">
      <alignment horizontal="center" vertical="center" wrapText="1"/>
    </xf>
    <xf numFmtId="164" fontId="21" fillId="0" borderId="70" xfId="0" applyNumberFormat="1" applyFont="1" applyBorder="1" applyAlignment="1">
      <alignment horizontal="center" vertical="center"/>
    </xf>
    <xf numFmtId="0" fontId="27" fillId="25" borderId="95" xfId="0" applyFont="1" applyFill="1" applyBorder="1" applyAlignment="1">
      <alignment horizontal="center" vertical="center" wrapText="1"/>
    </xf>
    <xf numFmtId="164" fontId="21" fillId="0" borderId="130" xfId="0" applyNumberFormat="1" applyFont="1" applyBorder="1" applyAlignment="1">
      <alignment horizontal="center" vertical="center"/>
    </xf>
    <xf numFmtId="0" fontId="27" fillId="25" borderId="93" xfId="0" applyFont="1" applyFill="1" applyBorder="1" applyAlignment="1">
      <alignment horizontal="center" vertical="center" wrapText="1"/>
    </xf>
    <xf numFmtId="0" fontId="0" fillId="0" borderId="215" xfId="0" applyBorder="1"/>
    <xf numFmtId="0" fontId="0" fillId="0" borderId="87" xfId="0" applyBorder="1" applyAlignment="1">
      <alignment horizont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textRotation="255"/>
    </xf>
    <xf numFmtId="0" fontId="24" fillId="26" borderId="47" xfId="0" applyFont="1" applyFill="1" applyBorder="1" applyAlignment="1">
      <alignment vertical="center" wrapText="1"/>
    </xf>
    <xf numFmtId="0" fontId="0" fillId="0" borderId="79" xfId="0" applyBorder="1"/>
    <xf numFmtId="0" fontId="22" fillId="26" borderId="1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7" xfId="0" applyFont="1" applyFill="1" applyBorder="1" applyAlignment="1">
      <alignment vertical="center" wrapText="1"/>
    </xf>
    <xf numFmtId="0" fontId="22" fillId="26" borderId="50" xfId="0" applyFont="1" applyFill="1" applyBorder="1" applyAlignment="1">
      <alignment vertical="center" wrapText="1"/>
    </xf>
    <xf numFmtId="0" fontId="0" fillId="0" borderId="96" xfId="0" applyBorder="1"/>
    <xf numFmtId="0" fontId="22" fillId="0" borderId="47" xfId="0" applyFont="1" applyBorder="1" applyAlignment="1">
      <alignment vertical="center" wrapText="1"/>
    </xf>
    <xf numFmtId="164" fontId="19" fillId="0" borderId="217" xfId="0" applyNumberFormat="1" applyFont="1" applyBorder="1" applyAlignment="1">
      <alignment horizontal="center" vertical="center"/>
    </xf>
    <xf numFmtId="0" fontId="0" fillId="28" borderId="38" xfId="0" applyFill="1" applyBorder="1"/>
    <xf numFmtId="0" fontId="25" fillId="25" borderId="50" xfId="0" applyFont="1" applyFill="1" applyBorder="1" applyAlignment="1">
      <alignment horizontal="center" vertical="center" wrapText="1"/>
    </xf>
    <xf numFmtId="0" fontId="22" fillId="28" borderId="52" xfId="0" applyFont="1" applyFill="1" applyBorder="1" applyAlignment="1">
      <alignment horizontal="center" vertical="center" wrapText="1"/>
    </xf>
    <xf numFmtId="0" fontId="22" fillId="30" borderId="145" xfId="0" applyFont="1" applyFill="1" applyBorder="1" applyAlignment="1">
      <alignment horizontal="center" vertical="center" wrapText="1"/>
    </xf>
    <xf numFmtId="0" fontId="22" fillId="30" borderId="100" xfId="0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0" fontId="0" fillId="30" borderId="0" xfId="0" applyFill="1"/>
    <xf numFmtId="0" fontId="22" fillId="30" borderId="45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1" xfId="0" applyBorder="1"/>
    <xf numFmtId="0" fontId="0" fillId="28" borderId="223" xfId="0" applyFill="1" applyBorder="1"/>
    <xf numFmtId="0" fontId="0" fillId="28" borderId="193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1" xfId="0" applyBorder="1"/>
    <xf numFmtId="0" fontId="22" fillId="0" borderId="192" xfId="0" applyFont="1" applyBorder="1" applyAlignment="1">
      <alignment horizontal="center" vertical="center" wrapText="1"/>
    </xf>
    <xf numFmtId="0" fontId="0" fillId="0" borderId="196" xfId="0" applyBorder="1" applyAlignment="1">
      <alignment horizontal="center"/>
    </xf>
    <xf numFmtId="0" fontId="24" fillId="0" borderId="20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5" fillId="26" borderId="97" xfId="0" applyFont="1" applyFill="1" applyBorder="1" applyAlignment="1">
      <alignment vertical="center" wrapText="1"/>
    </xf>
    <xf numFmtId="0" fontId="25" fillId="0" borderId="185" xfId="0" applyFont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0" fontId="36" fillId="0" borderId="79" xfId="0" applyFont="1" applyBorder="1" applyAlignment="1">
      <alignment horizontal="center" wrapText="1"/>
    </xf>
    <xf numFmtId="0" fontId="25" fillId="0" borderId="96" xfId="0" applyFont="1" applyBorder="1" applyAlignment="1">
      <alignment horizontal="center" vertical="center" wrapText="1"/>
    </xf>
    <xf numFmtId="0" fontId="0" fillId="0" borderId="233" xfId="0" applyBorder="1"/>
    <xf numFmtId="0" fontId="0" fillId="0" borderId="234" xfId="0" applyBorder="1"/>
    <xf numFmtId="0" fontId="0" fillId="0" borderId="235" xfId="0" applyBorder="1"/>
    <xf numFmtId="0" fontId="20" fillId="0" borderId="85" xfId="0" applyFont="1" applyBorder="1" applyAlignment="1">
      <alignment horizontal="center" vertical="center" textRotation="255"/>
    </xf>
    <xf numFmtId="0" fontId="22" fillId="25" borderId="85" xfId="0" applyFont="1" applyFill="1" applyBorder="1" applyAlignment="1">
      <alignment vertical="center" wrapText="1"/>
    </xf>
    <xf numFmtId="0" fontId="20" fillId="0" borderId="86" xfId="0" applyFont="1" applyBorder="1" applyAlignment="1">
      <alignment horizontal="center" vertical="center" textRotation="255"/>
    </xf>
    <xf numFmtId="0" fontId="24" fillId="0" borderId="225" xfId="0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0" fillId="0" borderId="64" xfId="0" applyBorder="1"/>
    <xf numFmtId="164" fontId="21" fillId="0" borderId="77" xfId="0" applyNumberFormat="1" applyFont="1" applyBorder="1" applyAlignment="1">
      <alignment horizontal="center" vertical="center"/>
    </xf>
    <xf numFmtId="164" fontId="21" fillId="0" borderId="53" xfId="0" applyNumberFormat="1" applyFont="1" applyBorder="1" applyAlignment="1">
      <alignment horizontal="center" vertical="center"/>
    </xf>
    <xf numFmtId="0" fontId="0" fillId="0" borderId="236" xfId="0" applyBorder="1"/>
    <xf numFmtId="0" fontId="22" fillId="31" borderId="47" xfId="0" applyFont="1" applyFill="1" applyBorder="1" applyAlignment="1">
      <alignment horizontal="center" vertical="center" wrapText="1"/>
    </xf>
    <xf numFmtId="0" fontId="22" fillId="31" borderId="92" xfId="0" applyFont="1" applyFill="1" applyBorder="1" applyAlignment="1">
      <alignment horizontal="center" vertical="center" wrapText="1"/>
    </xf>
    <xf numFmtId="0" fontId="51" fillId="0" borderId="0" xfId="0" applyFont="1"/>
    <xf numFmtId="0" fontId="22" fillId="25" borderId="91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32" fillId="0" borderId="84" xfId="0" applyFont="1" applyBorder="1" applyAlignment="1">
      <alignment horizontal="center" vertical="center" textRotation="255"/>
    </xf>
    <xf numFmtId="164" fontId="33" fillId="0" borderId="85" xfId="0" applyNumberFormat="1" applyFont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2" fillId="0" borderId="77" xfId="0" applyNumberFormat="1" applyFont="1" applyBorder="1" applyAlignment="1">
      <alignment horizontal="center" vertical="center"/>
    </xf>
    <xf numFmtId="0" fontId="0" fillId="0" borderId="237" xfId="0" applyBorder="1"/>
    <xf numFmtId="164" fontId="32" fillId="0" borderId="130" xfId="0" applyNumberFormat="1" applyFont="1" applyBorder="1" applyAlignment="1">
      <alignment horizontal="center" vertical="center"/>
    </xf>
    <xf numFmtId="164" fontId="33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55" fillId="32" borderId="0" xfId="0" applyFont="1" applyFill="1" applyAlignment="1">
      <alignment horizontal="left" vertical="center" wrapText="1"/>
    </xf>
    <xf numFmtId="0" fontId="52" fillId="3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7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92" xfId="0" applyFont="1" applyFill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22" fillId="25" borderId="38" xfId="0" applyFont="1" applyFill="1" applyBorder="1" applyAlignment="1">
      <alignment horizontal="center" vertical="center" wrapText="1"/>
    </xf>
    <xf numFmtId="0" fontId="22" fillId="25" borderId="47" xfId="0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2" fillId="25" borderId="91" xfId="0" applyFont="1" applyFill="1" applyBorder="1" applyAlignment="1">
      <alignment horizontal="center" vertical="center" wrapText="1"/>
    </xf>
    <xf numFmtId="0" fontId="22" fillId="25" borderId="50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90" xfId="0" applyNumberFormat="1" applyFont="1" applyBorder="1" applyAlignment="1">
      <alignment horizontal="center" vertical="center" wrapText="1"/>
    </xf>
    <xf numFmtId="164" fontId="21" fillId="0" borderId="83" xfId="0" applyNumberFormat="1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100" xfId="0" applyFont="1" applyFill="1" applyBorder="1" applyAlignment="1">
      <alignment horizontal="center" vertical="center" wrapText="1"/>
    </xf>
    <xf numFmtId="0" fontId="27" fillId="25" borderId="92" xfId="0" applyFont="1" applyFill="1" applyBorder="1" applyAlignment="1">
      <alignment horizontal="center" vertical="center" wrapText="1"/>
    </xf>
    <xf numFmtId="0" fontId="27" fillId="25" borderId="99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5" borderId="79" xfId="0" applyFont="1" applyFill="1" applyBorder="1" applyAlignment="1">
      <alignment horizontal="center" vertical="center" wrapText="1"/>
    </xf>
    <xf numFmtId="0" fontId="22" fillId="25" borderId="143" xfId="0" applyFont="1" applyFill="1" applyBorder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7" fillId="26" borderId="98" xfId="0" applyFont="1" applyFill="1" applyBorder="1" applyAlignment="1">
      <alignment horizontal="center" vertical="center" wrapText="1"/>
    </xf>
    <xf numFmtId="0" fontId="22" fillId="26" borderId="38" xfId="0" applyFont="1" applyFill="1" applyBorder="1" applyAlignment="1">
      <alignment horizontal="center" vertical="center" wrapText="1"/>
    </xf>
    <xf numFmtId="0" fontId="27" fillId="26" borderId="52" xfId="0" applyFont="1" applyFill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5" fillId="26" borderId="123" xfId="0" applyFont="1" applyFill="1" applyBorder="1" applyAlignment="1">
      <alignment horizontal="center" vertical="center" wrapText="1"/>
    </xf>
    <xf numFmtId="0" fontId="25" fillId="26" borderId="105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25" borderId="98" xfId="0" applyFont="1" applyFill="1" applyBorder="1" applyAlignment="1">
      <alignment horizontal="center" vertical="center" wrapText="1"/>
    </xf>
    <xf numFmtId="0" fontId="22" fillId="26" borderId="232" xfId="0" applyFont="1" applyFill="1" applyBorder="1" applyAlignment="1">
      <alignment horizontal="center" vertical="center" wrapText="1"/>
    </xf>
    <xf numFmtId="0" fontId="22" fillId="26" borderId="148" xfId="0" applyFont="1" applyFill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99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 indent="2"/>
    </xf>
    <xf numFmtId="0" fontId="22" fillId="0" borderId="96" xfId="0" applyFont="1" applyBorder="1" applyAlignment="1">
      <alignment horizontal="center" vertical="center" wrapText="1" indent="2"/>
    </xf>
    <xf numFmtId="0" fontId="25" fillId="0" borderId="68" xfId="0" applyFont="1" applyBorder="1" applyAlignment="1">
      <alignment horizontal="center" vertical="center" wrapText="1"/>
    </xf>
    <xf numFmtId="0" fontId="25" fillId="0" borderId="185" xfId="0" applyFont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1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2" fillId="25" borderId="148" xfId="0" applyFont="1" applyFill="1" applyBorder="1" applyAlignment="1">
      <alignment horizontal="center" vertical="center" wrapText="1"/>
    </xf>
    <xf numFmtId="0" fontId="22" fillId="26" borderId="56" xfId="0" applyFont="1" applyFill="1" applyBorder="1" applyAlignment="1">
      <alignment horizontal="center" vertical="center" wrapText="1"/>
    </xf>
    <xf numFmtId="0" fontId="22" fillId="26" borderId="201" xfId="0" applyFont="1" applyFill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8" xfId="0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horizontal="center" vertical="center" wrapText="1"/>
    </xf>
    <xf numFmtId="0" fontId="22" fillId="26" borderId="96" xfId="0" applyFont="1" applyFill="1" applyBorder="1" applyAlignment="1">
      <alignment horizontal="center" vertical="center" wrapText="1"/>
    </xf>
    <xf numFmtId="0" fontId="22" fillId="26" borderId="186" xfId="0" applyFont="1" applyFill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8" fillId="25" borderId="38" xfId="0" applyFont="1" applyFill="1" applyBorder="1" applyAlignment="1">
      <alignment horizontal="center" vertical="center" wrapText="1"/>
    </xf>
    <xf numFmtId="0" fontId="28" fillId="25" borderId="98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4" fillId="26" borderId="98" xfId="0" applyFont="1" applyFill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37" fillId="0" borderId="209" xfId="0" applyFont="1" applyBorder="1" applyAlignment="1">
      <alignment horizontal="center" vertical="center" wrapText="1"/>
    </xf>
    <xf numFmtId="0" fontId="37" fillId="0" borderId="124" xfId="0" applyFont="1" applyBorder="1" applyAlignment="1">
      <alignment horizontal="center" vertical="center" wrapText="1"/>
    </xf>
    <xf numFmtId="0" fontId="25" fillId="26" borderId="212" xfId="0" applyFont="1" applyFill="1" applyBorder="1" applyAlignment="1">
      <alignment horizontal="center" vertical="center" wrapText="1"/>
    </xf>
    <xf numFmtId="0" fontId="37" fillId="26" borderId="210" xfId="0" applyFont="1" applyFill="1" applyBorder="1" applyAlignment="1">
      <alignment horizontal="center" vertical="center" wrapText="1"/>
    </xf>
    <xf numFmtId="0" fontId="22" fillId="0" borderId="202" xfId="0" applyFont="1" applyBorder="1" applyAlignment="1">
      <alignment horizontal="center" vertical="center" wrapText="1"/>
    </xf>
    <xf numFmtId="0" fontId="25" fillId="26" borderId="54" xfId="0" applyFont="1" applyFill="1" applyBorder="1" applyAlignment="1">
      <alignment horizontal="center" vertical="center" wrapText="1"/>
    </xf>
    <xf numFmtId="0" fontId="37" fillId="0" borderId="191" xfId="0" applyFont="1" applyBorder="1" applyAlignment="1">
      <alignment horizontal="center" vertical="center" wrapText="1"/>
    </xf>
    <xf numFmtId="0" fontId="37" fillId="0" borderId="94" xfId="0" applyFont="1" applyBorder="1" applyAlignment="1">
      <alignment horizontal="center" vertical="center" wrapText="1"/>
    </xf>
    <xf numFmtId="0" fontId="25" fillId="26" borderId="101" xfId="0" applyFont="1" applyFill="1" applyBorder="1" applyAlignment="1">
      <alignment horizontal="center" vertical="center" wrapText="1"/>
    </xf>
    <xf numFmtId="0" fontId="25" fillId="26" borderId="66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26" borderId="104" xfId="0" applyFont="1" applyFill="1" applyBorder="1" applyAlignment="1">
      <alignment horizontal="center" vertical="center" wrapText="1"/>
    </xf>
    <xf numFmtId="0" fontId="24" fillId="26" borderId="54" xfId="0" applyFont="1" applyFill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216" xfId="0" applyFont="1" applyBorder="1" applyAlignment="1">
      <alignment horizontal="center" vertical="center" wrapText="1"/>
    </xf>
    <xf numFmtId="0" fontId="37" fillId="0" borderId="165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25" borderId="71" xfId="0" applyFont="1" applyFill="1" applyBorder="1" applyAlignment="1">
      <alignment horizontal="center" vertical="center" wrapText="1"/>
    </xf>
    <xf numFmtId="0" fontId="22" fillId="25" borderId="75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189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47" xfId="0" applyFont="1" applyBorder="1" applyAlignment="1">
      <alignment horizontal="center" vertical="center" wrapText="1"/>
    </xf>
    <xf numFmtId="0" fontId="22" fillId="26" borderId="189" xfId="0" applyFont="1" applyFill="1" applyBorder="1" applyAlignment="1">
      <alignment horizontal="center" vertical="center" wrapText="1"/>
    </xf>
    <xf numFmtId="0" fontId="25" fillId="26" borderId="96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3" xfId="0" applyFont="1" applyBorder="1" applyAlignment="1">
      <alignment horizontal="center" vertical="center" wrapText="1"/>
    </xf>
    <xf numFmtId="0" fontId="25" fillId="26" borderId="47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2" fillId="25" borderId="99" xfId="0" applyFont="1" applyFill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0" fillId="0" borderId="218" xfId="0" applyBorder="1" applyAlignment="1">
      <alignment horizontal="center"/>
    </xf>
    <xf numFmtId="0" fontId="0" fillId="0" borderId="207" xfId="0" applyBorder="1" applyAlignment="1">
      <alignment horizontal="center"/>
    </xf>
    <xf numFmtId="0" fontId="0" fillId="0" borderId="173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208" xfId="0" applyBorder="1" applyAlignment="1">
      <alignment horizontal="center"/>
    </xf>
    <xf numFmtId="164" fontId="19" fillId="0" borderId="72" xfId="0" applyNumberFormat="1" applyFont="1" applyBorder="1" applyAlignment="1">
      <alignment horizontal="center" vertical="center"/>
    </xf>
    <xf numFmtId="164" fontId="19" fillId="0" borderId="115" xfId="0" applyNumberFormat="1" applyFont="1" applyBorder="1" applyAlignment="1">
      <alignment horizontal="center" vertical="center"/>
    </xf>
    <xf numFmtId="0" fontId="0" fillId="0" borderId="219" xfId="0" applyBorder="1" applyAlignment="1">
      <alignment horizontal="center"/>
    </xf>
    <xf numFmtId="0" fontId="0" fillId="0" borderId="153" xfId="0" applyBorder="1" applyAlignment="1">
      <alignment horizontal="center"/>
    </xf>
    <xf numFmtId="0" fontId="0" fillId="0" borderId="220" xfId="0" applyBorder="1" applyAlignment="1">
      <alignment horizontal="center"/>
    </xf>
    <xf numFmtId="0" fontId="0" fillId="0" borderId="154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25" borderId="228" xfId="0" applyFont="1" applyFill="1" applyBorder="1" applyAlignment="1">
      <alignment horizontal="center" vertical="center" wrapText="1"/>
    </xf>
    <xf numFmtId="0" fontId="22" fillId="25" borderId="229" xfId="0" applyFont="1" applyFill="1" applyBorder="1" applyAlignment="1">
      <alignment horizontal="center" vertical="center" wrapText="1"/>
    </xf>
    <xf numFmtId="0" fontId="22" fillId="0" borderId="223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212" xfId="0" applyFont="1" applyBorder="1" applyAlignment="1">
      <alignment horizontal="center" vertical="center" wrapText="1"/>
    </xf>
    <xf numFmtId="0" fontId="25" fillId="0" borderId="223" xfId="0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227" xfId="0" applyFont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25" fillId="26" borderId="225" xfId="0" applyFont="1" applyFill="1" applyBorder="1" applyAlignment="1">
      <alignment horizontal="center" vertical="center" wrapText="1"/>
    </xf>
    <xf numFmtId="0" fontId="18" fillId="24" borderId="84" xfId="1" applyFont="1" applyFill="1" applyBorder="1" applyAlignment="1">
      <alignment horizontal="center" vertical="center" wrapText="1"/>
    </xf>
    <xf numFmtId="0" fontId="18" fillId="24" borderId="86" xfId="1" applyFont="1" applyFill="1" applyBorder="1" applyAlignment="1">
      <alignment horizontal="center" vertical="center" wrapText="1"/>
    </xf>
    <xf numFmtId="0" fontId="22" fillId="0" borderId="230" xfId="0" applyFont="1" applyBorder="1" applyAlignment="1">
      <alignment horizontal="center" vertical="center" wrapText="1"/>
    </xf>
    <xf numFmtId="0" fontId="25" fillId="26" borderId="222" xfId="0" applyFont="1" applyFill="1" applyBorder="1" applyAlignment="1">
      <alignment horizontal="center" vertical="center" wrapText="1"/>
    </xf>
    <xf numFmtId="0" fontId="25" fillId="26" borderId="179" xfId="0" applyFont="1" applyFill="1" applyBorder="1" applyAlignment="1">
      <alignment horizontal="center" vertical="center" wrapText="1"/>
    </xf>
    <xf numFmtId="0" fontId="25" fillId="26" borderId="228" xfId="0" applyFont="1" applyFill="1" applyBorder="1" applyAlignment="1">
      <alignment horizontal="center" vertical="center" wrapText="1"/>
    </xf>
    <xf numFmtId="0" fontId="25" fillId="26" borderId="229" xfId="0" applyFont="1" applyFill="1" applyBorder="1" applyAlignment="1">
      <alignment horizontal="center" vertical="center" wrapText="1"/>
    </xf>
    <xf numFmtId="0" fontId="24" fillId="0" borderId="191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25" borderId="57" xfId="0" applyFont="1" applyFill="1" applyBorder="1" applyAlignment="1">
      <alignment horizontal="center" vertical="center" wrapText="1"/>
    </xf>
    <xf numFmtId="0" fontId="22" fillId="25" borderId="64" xfId="0" applyFont="1" applyFill="1" applyBorder="1" applyAlignment="1">
      <alignment horizontal="center" vertical="center" wrapText="1"/>
    </xf>
    <xf numFmtId="0" fontId="22" fillId="25" borderId="145" xfId="0" applyFont="1" applyFill="1" applyBorder="1" applyAlignment="1">
      <alignment horizontal="center" vertical="center" wrapText="1"/>
    </xf>
    <xf numFmtId="0" fontId="22" fillId="27" borderId="92" xfId="0" applyFont="1" applyFill="1" applyBorder="1" applyAlignment="1">
      <alignment horizontal="center" vertical="center" wrapText="1"/>
    </xf>
    <xf numFmtId="0" fontId="22" fillId="27" borderId="50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0" fontId="22" fillId="0" borderId="133" xfId="0" applyFont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123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25" borderId="105" xfId="0" applyFont="1" applyFill="1" applyBorder="1" applyAlignment="1">
      <alignment horizontal="center" vertical="center" wrapText="1"/>
    </xf>
    <xf numFmtId="0" fontId="22" fillId="26" borderId="90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0" borderId="92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5" fillId="27" borderId="50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5" borderId="105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vertical="center" wrapText="1"/>
    </xf>
    <xf numFmtId="0" fontId="25" fillId="25" borderId="163" xfId="0" applyFont="1" applyFill="1" applyBorder="1" applyAlignment="1">
      <alignment horizontal="center" vertical="center" wrapText="1"/>
    </xf>
    <xf numFmtId="0" fontId="22" fillId="27" borderId="47" xfId="0" applyFont="1" applyFill="1" applyBorder="1" applyAlignment="1">
      <alignment horizontal="center" vertical="center" wrapText="1"/>
    </xf>
    <xf numFmtId="0" fontId="25" fillId="27" borderId="188" xfId="0" applyFont="1" applyFill="1" applyBorder="1" applyAlignment="1">
      <alignment horizontal="center" vertical="center" wrapText="1"/>
    </xf>
    <xf numFmtId="0" fontId="25" fillId="27" borderId="186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2" fillId="27" borderId="93" xfId="0" applyFont="1" applyFill="1" applyBorder="1" applyAlignment="1">
      <alignment horizontal="center" vertical="center" wrapText="1"/>
    </xf>
    <xf numFmtId="0" fontId="22" fillId="27" borderId="44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2" fillId="27" borderId="98" xfId="0" applyFont="1" applyFill="1" applyBorder="1" applyAlignment="1">
      <alignment horizontal="center" vertical="center" wrapText="1"/>
    </xf>
    <xf numFmtId="0" fontId="22" fillId="27" borderId="149" xfId="0" applyFont="1" applyFill="1" applyBorder="1" applyAlignment="1">
      <alignment horizontal="center" vertical="center" wrapText="1"/>
    </xf>
    <xf numFmtId="0" fontId="22" fillId="27" borderId="185" xfId="0" applyFont="1" applyFill="1" applyBorder="1" applyAlignment="1">
      <alignment horizontal="center" vertical="center" wrapText="1"/>
    </xf>
    <xf numFmtId="0" fontId="22" fillId="27" borderId="152" xfId="0" applyFont="1" applyFill="1" applyBorder="1" applyAlignment="1">
      <alignment horizontal="center" vertical="center" wrapText="1"/>
    </xf>
    <xf numFmtId="0" fontId="22" fillId="27" borderId="181" xfId="0" applyFont="1" applyFill="1" applyBorder="1" applyAlignment="1">
      <alignment horizontal="center" vertical="center" wrapText="1"/>
    </xf>
    <xf numFmtId="0" fontId="22" fillId="27" borderId="183" xfId="0" applyFont="1" applyFill="1" applyBorder="1" applyAlignment="1">
      <alignment horizontal="center" vertical="center" wrapText="1"/>
    </xf>
    <xf numFmtId="0" fontId="22" fillId="27" borderId="179" xfId="0" applyFont="1" applyFill="1" applyBorder="1" applyAlignment="1">
      <alignment horizontal="center" vertical="center" wrapText="1"/>
    </xf>
    <xf numFmtId="0" fontId="22" fillId="0" borderId="178" xfId="0" applyFont="1" applyBorder="1" applyAlignment="1">
      <alignment horizontal="center" vertical="center" wrapText="1"/>
    </xf>
    <xf numFmtId="0" fontId="22" fillId="0" borderId="180" xfId="0" applyFont="1" applyBorder="1" applyAlignment="1">
      <alignment horizontal="center" vertical="center" wrapText="1"/>
    </xf>
    <xf numFmtId="0" fontId="22" fillId="0" borderId="174" xfId="0" applyFont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</cellXfs>
  <cellStyles count="4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1"/>
    <cellStyle name="Notas 2" xfId="33"/>
    <cellStyle name="Salida 2" xfId="34"/>
    <cellStyle name="Texto de advertencia 2" xfId="35"/>
    <cellStyle name="Texto explicativo 2" xfId="36"/>
    <cellStyle name="Título 2 2" xfId="38"/>
    <cellStyle name="Título 3 2" xfId="39"/>
    <cellStyle name="Título 4" xfId="37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7" workbookViewId="0">
      <selection activeCell="L20" sqref="L20"/>
    </sheetView>
  </sheetViews>
  <sheetFormatPr baseColWidth="10" defaultColWidth="11.42578125" defaultRowHeight="15"/>
  <cols>
    <col min="2" max="3" width="15.7109375" style="93" customWidth="1"/>
    <col min="4" max="8" width="15.7109375" customWidth="1"/>
    <col min="9" max="9" width="16" customWidth="1"/>
  </cols>
  <sheetData>
    <row r="1" spans="1:9" ht="26.25">
      <c r="A1" s="364" t="s">
        <v>0</v>
      </c>
      <c r="B1" s="364"/>
      <c r="C1" s="364"/>
      <c r="D1" s="364"/>
      <c r="E1" s="364"/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77">
        <f>TIME(8,0,0)</f>
        <v>0.33333333333333331</v>
      </c>
      <c r="C4" s="78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70"/>
      <c r="B5" s="79">
        <f>B4+TIME(0,45,0)</f>
        <v>0.36458333333333331</v>
      </c>
      <c r="C5" s="79">
        <f>B5+TIME(0,45,0)</f>
        <v>0.39583333333333331</v>
      </c>
      <c r="D5" s="1"/>
      <c r="E5" s="365" t="s">
        <v>11</v>
      </c>
      <c r="F5" s="1"/>
      <c r="G5" s="1"/>
      <c r="H5" s="1"/>
      <c r="I5" s="9"/>
    </row>
    <row r="6" spans="1:9" ht="42" customHeight="1">
      <c r="A6" s="370"/>
      <c r="B6" s="81">
        <f>B5+TIME(0,45,0)</f>
        <v>0.39583333333333331</v>
      </c>
      <c r="C6" s="81">
        <f>B6+TIME(0,45,0)</f>
        <v>0.42708333333333331</v>
      </c>
      <c r="D6" s="3"/>
      <c r="E6" s="366"/>
      <c r="F6" s="3"/>
      <c r="G6" s="3"/>
      <c r="H6" s="3"/>
      <c r="I6" s="10"/>
    </row>
    <row r="7" spans="1:9" ht="4.5" customHeight="1">
      <c r="A7" s="370"/>
      <c r="B7" s="83"/>
      <c r="C7" s="83"/>
      <c r="E7" s="22"/>
      <c r="I7" s="11"/>
    </row>
    <row r="8" spans="1:9" ht="21" customHeight="1">
      <c r="A8" s="370"/>
      <c r="B8" s="84">
        <f>C6+TIME(0,15,0)</f>
        <v>0.4375</v>
      </c>
      <c r="C8" s="84">
        <f>B8+TIME(0,45,0)</f>
        <v>0.46875</v>
      </c>
      <c r="D8" s="2"/>
      <c r="E8" s="365" t="s">
        <v>12</v>
      </c>
      <c r="F8" s="2"/>
      <c r="G8" s="2"/>
      <c r="H8" s="2"/>
      <c r="I8" s="12"/>
    </row>
    <row r="9" spans="1:9" ht="40.5" customHeight="1">
      <c r="A9" s="370"/>
      <c r="B9" s="79">
        <f>B8+TIME(0,45,0)</f>
        <v>0.46875</v>
      </c>
      <c r="C9" s="79">
        <f>B9+TIME(0,45,0)</f>
        <v>0.5</v>
      </c>
      <c r="D9" s="1"/>
      <c r="E9" s="366"/>
      <c r="F9" s="1"/>
      <c r="G9" s="1"/>
      <c r="H9" s="1"/>
      <c r="I9" s="9"/>
    </row>
    <row r="10" spans="1:9" ht="28.5" customHeight="1">
      <c r="A10" s="371"/>
      <c r="B10" s="86">
        <f>B9+TIME(0,45,0)</f>
        <v>0.5</v>
      </c>
      <c r="C10" s="87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3"/>
      <c r="C11" s="83"/>
      <c r="I11" s="11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27"/>
      <c r="I12" s="128"/>
    </row>
    <row r="13" spans="1:9" ht="2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1"/>
      <c r="H13" s="1"/>
      <c r="I13" s="129"/>
    </row>
    <row r="14" spans="1:9" ht="21">
      <c r="A14" s="370"/>
      <c r="B14" s="130">
        <f t="shared" si="0"/>
        <v>0.60416666666666663</v>
      </c>
      <c r="C14" s="81">
        <f>B14+TIME(0,45,0)</f>
        <v>0.63541666666666663</v>
      </c>
      <c r="D14" s="13"/>
      <c r="E14" s="13"/>
      <c r="F14" s="13"/>
      <c r="G14" s="13"/>
      <c r="H14" s="13"/>
      <c r="I14" s="131"/>
    </row>
    <row r="15" spans="1:9" ht="4.5" customHeight="1">
      <c r="A15" s="370"/>
      <c r="B15" s="132"/>
      <c r="C15" s="83"/>
      <c r="I15" s="133"/>
    </row>
    <row r="16" spans="1:9" ht="21" customHeight="1">
      <c r="A16" s="370"/>
      <c r="B16" s="134">
        <f>C14+TIME(0,15,0)</f>
        <v>0.64583333333333326</v>
      </c>
      <c r="C16" s="84">
        <f>B16+TIME(0,45,0)</f>
        <v>0.67708333333333326</v>
      </c>
      <c r="D16" s="7"/>
      <c r="E16" s="7"/>
      <c r="F16" s="7"/>
      <c r="G16" s="7"/>
      <c r="H16" s="7"/>
      <c r="I16" s="135"/>
    </row>
    <row r="17" spans="1:9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44"/>
      <c r="G17" s="1"/>
      <c r="H17" s="1"/>
      <c r="I17" s="129"/>
    </row>
    <row r="18" spans="1:9" ht="45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50"/>
      <c r="F18" s="204" t="s">
        <v>14</v>
      </c>
      <c r="G18" s="185"/>
      <c r="H18" s="146"/>
      <c r="I18" s="153"/>
    </row>
    <row r="19" spans="1:9" ht="4.5" customHeight="1">
      <c r="B19" s="83"/>
      <c r="C19" s="18"/>
      <c r="D19" s="18"/>
      <c r="E19" s="55"/>
      <c r="F19" s="60"/>
      <c r="I19" s="11"/>
    </row>
    <row r="20" spans="1:9" ht="37.5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86"/>
      <c r="E20" s="374" t="s">
        <v>14</v>
      </c>
      <c r="F20" s="376" t="s">
        <v>14</v>
      </c>
      <c r="G20" s="367" t="s">
        <v>11</v>
      </c>
      <c r="H20" s="174"/>
      <c r="I20" s="200"/>
    </row>
    <row r="21" spans="1:9" ht="33.75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72" t="s">
        <v>192</v>
      </c>
      <c r="E21" s="375"/>
      <c r="F21" s="376"/>
      <c r="G21" s="368"/>
      <c r="H21" s="1"/>
      <c r="I21" s="133"/>
    </row>
    <row r="22" spans="1:9" ht="26.25" customHeight="1">
      <c r="A22" s="370"/>
      <c r="B22" s="142">
        <f>B21+TIME(0,45,0)</f>
        <v>0.81249999999999989</v>
      </c>
      <c r="C22" s="99">
        <f>B22+TIME(0,45,0)</f>
        <v>0.84374999999999989</v>
      </c>
      <c r="D22" s="373"/>
      <c r="E22" s="212"/>
      <c r="F22" s="377"/>
      <c r="G22" s="368"/>
      <c r="H22" s="146"/>
      <c r="I22" s="133"/>
    </row>
    <row r="23" spans="1:9" ht="4.5" customHeight="1">
      <c r="A23" s="370"/>
      <c r="B23" s="98"/>
      <c r="C23" s="213"/>
      <c r="D23" s="60"/>
      <c r="E23" s="58"/>
      <c r="F23" s="58"/>
      <c r="G23" s="56"/>
      <c r="H23" s="214"/>
      <c r="I23" s="57"/>
    </row>
    <row r="24" spans="1:9" ht="56.25">
      <c r="A24" s="370"/>
      <c r="B24" s="144">
        <f>C22+TIME(0,15,0)</f>
        <v>0.85416666666666652</v>
      </c>
      <c r="C24" s="94">
        <f>B24+TIME(0,45,0)</f>
        <v>0.88541666666666652</v>
      </c>
      <c r="D24" s="372" t="s">
        <v>192</v>
      </c>
      <c r="E24" s="45"/>
      <c r="F24" s="35"/>
      <c r="G24" s="59" t="s">
        <v>16</v>
      </c>
      <c r="H24" s="215"/>
      <c r="I24" s="133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73"/>
      <c r="E25" s="1"/>
      <c r="F25" s="1"/>
      <c r="G25" s="32"/>
      <c r="H25" s="32"/>
      <c r="I25" s="201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9" spans="1:9" ht="78.75" customHeight="1">
      <c r="A29" s="362" t="s">
        <v>17</v>
      </c>
      <c r="B29" s="363"/>
      <c r="C29" s="363"/>
      <c r="D29" s="363"/>
      <c r="E29" s="363"/>
      <c r="F29" s="363"/>
      <c r="G29" s="363"/>
    </row>
    <row r="31" spans="1:9" ht="30" customHeight="1">
      <c r="A31" s="362" t="s">
        <v>18</v>
      </c>
      <c r="B31" s="363"/>
      <c r="C31" s="363"/>
      <c r="D31" s="363"/>
      <c r="E31" s="363"/>
      <c r="F31" s="363"/>
      <c r="G31" s="363"/>
    </row>
  </sheetData>
  <mergeCells count="13">
    <mergeCell ref="A31:G31"/>
    <mergeCell ref="A29:G29"/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  <mergeCell ref="D24:D2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17" workbookViewId="0">
      <selection activeCell="D34" sqref="D34"/>
    </sheetView>
  </sheetViews>
  <sheetFormatPr baseColWidth="10" defaultColWidth="11.42578125" defaultRowHeight="15"/>
  <cols>
    <col min="1" max="1" width="7.5703125" customWidth="1"/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122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0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customHeight="1">
      <c r="A7" s="370"/>
      <c r="B7" s="132"/>
      <c r="C7" s="83"/>
      <c r="I7" s="133"/>
    </row>
    <row r="8" spans="1:9" ht="21">
      <c r="A8" s="370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>
      <c r="A9" s="370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I11" s="11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74"/>
      <c r="E12" s="174"/>
      <c r="F12" s="174"/>
      <c r="G12" s="127"/>
      <c r="H12" s="127"/>
      <c r="I12" s="128"/>
    </row>
    <row r="13" spans="1:9" ht="41.2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475" t="s">
        <v>123</v>
      </c>
      <c r="E13" s="459" t="s">
        <v>124</v>
      </c>
      <c r="F13" s="413" t="s">
        <v>125</v>
      </c>
      <c r="G13" s="491" t="s">
        <v>126</v>
      </c>
      <c r="H13" s="1"/>
      <c r="I13" s="129"/>
    </row>
    <row r="14" spans="1:9" ht="21">
      <c r="A14" s="370"/>
      <c r="B14" s="130">
        <f t="shared" si="0"/>
        <v>0.60416666666666663</v>
      </c>
      <c r="C14" s="99">
        <f>B14+TIME(0,45,0)</f>
        <v>0.63541666666666663</v>
      </c>
      <c r="D14" s="481"/>
      <c r="E14" s="488"/>
      <c r="F14" s="490"/>
      <c r="G14" s="492"/>
      <c r="H14" s="13"/>
      <c r="I14" s="131"/>
    </row>
    <row r="15" spans="1:9" ht="4.5" customHeight="1">
      <c r="A15" s="370"/>
      <c r="B15" s="132"/>
      <c r="C15" s="91"/>
      <c r="D15" s="55"/>
      <c r="E15" s="54"/>
      <c r="F15" s="55"/>
      <c r="G15" s="60"/>
      <c r="I15" s="133"/>
    </row>
    <row r="16" spans="1:9" ht="43.5" customHeight="1">
      <c r="A16" s="370"/>
      <c r="B16" s="134">
        <f>C14+TIME(0,15,0)</f>
        <v>0.64583333333333326</v>
      </c>
      <c r="C16" s="90">
        <f>B16+TIME(0,45,0)</f>
        <v>0.67708333333333326</v>
      </c>
      <c r="D16" s="220"/>
      <c r="E16" s="65" t="s">
        <v>127</v>
      </c>
      <c r="F16" s="394" t="s">
        <v>128</v>
      </c>
      <c r="G16" s="64" t="s">
        <v>126</v>
      </c>
      <c r="H16" s="7"/>
      <c r="I16" s="135"/>
    </row>
    <row r="17" spans="1:9" ht="30.7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16" t="s">
        <v>129</v>
      </c>
      <c r="E17" s="380" t="s">
        <v>130</v>
      </c>
      <c r="F17" s="446"/>
      <c r="G17" s="493" t="s">
        <v>131</v>
      </c>
      <c r="H17" s="495" t="s">
        <v>132</v>
      </c>
      <c r="I17" s="129"/>
    </row>
    <row r="18" spans="1:9" ht="33" customHeight="1">
      <c r="A18" s="371"/>
      <c r="B18" s="116">
        <f>B17+TIME(0,45,0)</f>
        <v>0.70833333333333326</v>
      </c>
      <c r="C18" s="117">
        <f>B18+TIME(0,45,0)</f>
        <v>0.73958333333333326</v>
      </c>
      <c r="D18" s="486"/>
      <c r="E18" s="489"/>
      <c r="F18" s="447"/>
      <c r="G18" s="494"/>
      <c r="H18" s="435"/>
      <c r="I18" s="153"/>
    </row>
    <row r="19" spans="1:9" ht="4.5" customHeight="1">
      <c r="A19" s="18"/>
      <c r="B19" s="83"/>
      <c r="C19" s="83"/>
      <c r="D19" s="151"/>
      <c r="E19" s="151"/>
      <c r="F19" s="151"/>
      <c r="G19" s="208"/>
      <c r="H19" s="208"/>
      <c r="I19" s="11"/>
    </row>
    <row r="20" spans="1:9" ht="48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252" t="s">
        <v>133</v>
      </c>
      <c r="E20" s="468" t="s">
        <v>130</v>
      </c>
      <c r="F20" s="172" t="s">
        <v>128</v>
      </c>
      <c r="G20" s="205" t="s">
        <v>131</v>
      </c>
      <c r="H20" s="207" t="s">
        <v>132</v>
      </c>
      <c r="I20" s="113"/>
    </row>
    <row r="21" spans="1:9" ht="39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89" t="s">
        <v>134</v>
      </c>
      <c r="E21" s="384"/>
      <c r="F21" s="375" t="s">
        <v>135</v>
      </c>
      <c r="G21" s="25"/>
      <c r="H21" s="32"/>
      <c r="I21" s="129"/>
    </row>
    <row r="22" spans="1:9" ht="21">
      <c r="A22" s="370"/>
      <c r="B22" s="142">
        <f>B21+TIME(0,45,0)</f>
        <v>0.81249999999999989</v>
      </c>
      <c r="C22" s="99">
        <f>B22+TIME(0,45,0)</f>
        <v>0.84374999999999989</v>
      </c>
      <c r="D22" s="400"/>
      <c r="F22" s="400"/>
      <c r="G22" s="48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404" t="s">
        <v>135</v>
      </c>
      <c r="E24" s="35"/>
      <c r="F24" s="375" t="s">
        <v>135</v>
      </c>
      <c r="G24" s="45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487"/>
      <c r="E25" s="27"/>
      <c r="F25" s="389"/>
      <c r="G25" s="25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46"/>
      <c r="I26" s="153"/>
    </row>
    <row r="27" spans="1:9" ht="4.5" customHeight="1">
      <c r="A27" s="16"/>
      <c r="B27" s="83"/>
      <c r="C27" s="83"/>
    </row>
    <row r="29" spans="1:9">
      <c r="A29" s="245" t="s">
        <v>109</v>
      </c>
      <c r="B29" s="310" t="s">
        <v>136</v>
      </c>
    </row>
  </sheetData>
  <mergeCells count="19">
    <mergeCell ref="A1:C1"/>
    <mergeCell ref="E1:I1"/>
    <mergeCell ref="G13:G14"/>
    <mergeCell ref="G17:G18"/>
    <mergeCell ref="H17:H18"/>
    <mergeCell ref="A4:A10"/>
    <mergeCell ref="A12:A18"/>
    <mergeCell ref="F21:F22"/>
    <mergeCell ref="F24:F25"/>
    <mergeCell ref="E13:E14"/>
    <mergeCell ref="E17:E18"/>
    <mergeCell ref="E20:E21"/>
    <mergeCell ref="F13:F14"/>
    <mergeCell ref="F16:F18"/>
    <mergeCell ref="A20:A26"/>
    <mergeCell ref="D13:D14"/>
    <mergeCell ref="D17:D18"/>
    <mergeCell ref="D21:D22"/>
    <mergeCell ref="D24:D25"/>
  </mergeCells>
  <pageMargins left="0.25" right="0.25" top="0.75" bottom="0.75" header="0.3" footer="0.3"/>
  <pageSetup paperSize="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1" workbookViewId="0">
      <selection activeCell="F20" sqref="F20:F24"/>
    </sheetView>
  </sheetViews>
  <sheetFormatPr baseColWidth="10" defaultColWidth="11.42578125" defaultRowHeight="15"/>
  <cols>
    <col min="1" max="1" width="8.140625" customWidth="1"/>
    <col min="2" max="3" width="15.7109375" style="93" customWidth="1"/>
    <col min="4" max="10" width="15.7109375" customWidth="1"/>
  </cols>
  <sheetData>
    <row r="1" spans="1:10" ht="26.25">
      <c r="A1" s="364" t="s">
        <v>19</v>
      </c>
      <c r="B1" s="364"/>
      <c r="C1" s="364"/>
      <c r="D1" s="241"/>
      <c r="E1" s="241"/>
      <c r="F1" s="364" t="s">
        <v>137</v>
      </c>
      <c r="G1" s="364"/>
      <c r="H1" s="364"/>
      <c r="I1" s="364"/>
      <c r="J1" s="364"/>
    </row>
    <row r="3" spans="1:10">
      <c r="A3" s="4" t="s">
        <v>1</v>
      </c>
      <c r="B3" s="4" t="s">
        <v>2</v>
      </c>
      <c r="C3" s="17" t="s">
        <v>3</v>
      </c>
      <c r="D3" s="526" t="s">
        <v>4</v>
      </c>
      <c r="E3" s="527"/>
      <c r="F3" s="316" t="s">
        <v>5</v>
      </c>
      <c r="G3" s="253" t="s">
        <v>6</v>
      </c>
      <c r="H3" s="316" t="s">
        <v>7</v>
      </c>
      <c r="I3" s="253" t="s">
        <v>8</v>
      </c>
      <c r="J3" s="6" t="s">
        <v>9</v>
      </c>
    </row>
    <row r="4" spans="1:10" ht="21" customHeight="1">
      <c r="A4" s="369" t="s">
        <v>10</v>
      </c>
      <c r="B4" s="125">
        <f>TIME(8,0,0)</f>
        <v>0.33333333333333331</v>
      </c>
      <c r="C4" s="110">
        <f>B4+TIME(0,45,0)</f>
        <v>0.36458333333333331</v>
      </c>
      <c r="D4" s="496"/>
      <c r="E4" s="497"/>
      <c r="F4" s="163"/>
      <c r="G4" s="260"/>
      <c r="H4" s="163"/>
      <c r="I4" s="260"/>
      <c r="J4" s="273"/>
    </row>
    <row r="5" spans="1:10" ht="21">
      <c r="A5" s="370"/>
      <c r="B5" s="114">
        <f>B4+TIME(0,45,0)</f>
        <v>0.36458333333333331</v>
      </c>
      <c r="C5" s="80">
        <f>B5+TIME(0,45,0)</f>
        <v>0.39583333333333331</v>
      </c>
      <c r="D5" s="498"/>
      <c r="E5" s="499"/>
      <c r="F5" s="52"/>
      <c r="G5" s="258"/>
      <c r="H5" s="52"/>
      <c r="I5" s="258"/>
      <c r="J5" s="196"/>
    </row>
    <row r="6" spans="1:10" ht="21">
      <c r="A6" s="370"/>
      <c r="B6" s="167">
        <f>B5+TIME(0,45,0)</f>
        <v>0.39583333333333331</v>
      </c>
      <c r="C6" s="82">
        <f>B6+TIME(0,45,0)</f>
        <v>0.42708333333333331</v>
      </c>
      <c r="D6" s="504"/>
      <c r="E6" s="505"/>
      <c r="F6" s="268"/>
      <c r="G6" s="261"/>
      <c r="H6" s="268"/>
      <c r="I6" s="261"/>
      <c r="J6" s="194"/>
    </row>
    <row r="7" spans="1:10" ht="4.5" customHeight="1">
      <c r="A7" s="370"/>
      <c r="B7" s="132"/>
      <c r="C7" s="83"/>
      <c r="D7" s="151"/>
      <c r="E7" s="133"/>
      <c r="G7" s="161"/>
      <c r="I7" s="161"/>
      <c r="J7" s="133"/>
    </row>
    <row r="8" spans="1:10" ht="21">
      <c r="A8" s="370"/>
      <c r="B8" s="169">
        <f>C6+TIME(0,15,0)</f>
        <v>0.4375</v>
      </c>
      <c r="C8" s="85">
        <f>B8+TIME(0,45,0)</f>
        <v>0.46875</v>
      </c>
      <c r="D8" s="506"/>
      <c r="E8" s="507"/>
      <c r="F8" s="269"/>
      <c r="G8" s="262"/>
      <c r="H8" s="269"/>
      <c r="I8" s="262"/>
      <c r="J8" s="195"/>
    </row>
    <row r="9" spans="1:10" ht="21">
      <c r="A9" s="370"/>
      <c r="B9" s="114">
        <f>B8+TIME(0,45,0)</f>
        <v>0.46875</v>
      </c>
      <c r="C9" s="80">
        <f>B9+TIME(0,45,0)</f>
        <v>0.5</v>
      </c>
      <c r="D9" s="498"/>
      <c r="E9" s="499"/>
      <c r="F9" s="52"/>
      <c r="G9" s="258"/>
      <c r="H9" s="52"/>
      <c r="I9" s="258"/>
      <c r="J9" s="196"/>
    </row>
    <row r="10" spans="1:10" ht="21">
      <c r="A10" s="371"/>
      <c r="B10" s="116">
        <f>B9+TIME(0,45,0)</f>
        <v>0.5</v>
      </c>
      <c r="C10" s="156">
        <f>B10+TIME(0,45,0)</f>
        <v>0.53125</v>
      </c>
      <c r="D10" s="500"/>
      <c r="E10" s="501"/>
      <c r="F10" s="267"/>
      <c r="G10" s="259"/>
      <c r="H10" s="267"/>
      <c r="I10" s="259"/>
      <c r="J10" s="274"/>
    </row>
    <row r="11" spans="1:10" ht="4.5" customHeight="1">
      <c r="A11" s="18"/>
      <c r="B11" s="83"/>
      <c r="C11" s="83"/>
      <c r="D11" s="151"/>
      <c r="E11" s="133"/>
      <c r="G11" s="161"/>
      <c r="I11" s="161"/>
      <c r="J11" s="11"/>
    </row>
    <row r="12" spans="1:10" ht="21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496"/>
      <c r="E12" s="497"/>
      <c r="F12" s="163"/>
      <c r="G12" s="260"/>
      <c r="H12" s="163"/>
      <c r="I12" s="260"/>
      <c r="J12" s="113"/>
    </row>
    <row r="13" spans="1:10" ht="2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498"/>
      <c r="E13" s="499"/>
      <c r="F13" s="52"/>
      <c r="G13" s="531" t="s">
        <v>125</v>
      </c>
      <c r="H13" s="52"/>
      <c r="I13" s="258"/>
      <c r="J13" s="115"/>
    </row>
    <row r="14" spans="1:10" ht="21">
      <c r="A14" s="370"/>
      <c r="B14" s="130">
        <f t="shared" si="0"/>
        <v>0.60416666666666663</v>
      </c>
      <c r="C14" s="99">
        <f>B14+TIME(0,45,0)</f>
        <v>0.63541666666666663</v>
      </c>
      <c r="D14" s="498"/>
      <c r="E14" s="499"/>
      <c r="G14" s="532"/>
      <c r="H14" s="265"/>
      <c r="I14" s="319"/>
      <c r="J14" s="173"/>
    </row>
    <row r="15" spans="1:10" ht="4.5" customHeight="1">
      <c r="A15" s="370"/>
      <c r="B15" s="132"/>
      <c r="C15" s="91"/>
      <c r="D15" s="60"/>
      <c r="E15" s="57"/>
      <c r="F15" s="56"/>
      <c r="G15" s="60"/>
      <c r="I15" s="60"/>
      <c r="J15" s="133"/>
    </row>
    <row r="16" spans="1:10" ht="40.5" customHeight="1">
      <c r="A16" s="370"/>
      <c r="B16" s="134">
        <f>C14+TIME(0,15,0)</f>
        <v>0.64583333333333326</v>
      </c>
      <c r="C16" s="94">
        <f>B16+TIME(0,45,0)</f>
        <v>0.67708333333333326</v>
      </c>
      <c r="D16" s="313"/>
      <c r="E16" s="517" t="s">
        <v>138</v>
      </c>
      <c r="F16" s="266"/>
      <c r="G16" s="315"/>
      <c r="H16" s="266"/>
      <c r="I16" s="511" t="s">
        <v>139</v>
      </c>
      <c r="J16" s="197"/>
    </row>
    <row r="17" spans="1:10" ht="36.7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529" t="s">
        <v>140</v>
      </c>
      <c r="E17" s="518"/>
      <c r="F17" s="317"/>
      <c r="G17" s="533" t="s">
        <v>141</v>
      </c>
      <c r="H17" s="508" t="s">
        <v>141</v>
      </c>
      <c r="I17" s="511"/>
      <c r="J17" s="115"/>
    </row>
    <row r="18" spans="1:10" ht="21">
      <c r="A18" s="371"/>
      <c r="B18" s="116">
        <f>B17+TIME(0,45,0)</f>
        <v>0.70833333333333326</v>
      </c>
      <c r="C18" s="156">
        <f>B18+TIME(0,45,0)</f>
        <v>0.73958333333333326</v>
      </c>
      <c r="D18" s="530"/>
      <c r="E18" s="314"/>
      <c r="F18" s="317"/>
      <c r="G18" s="534"/>
      <c r="H18" s="486"/>
      <c r="I18" s="512"/>
      <c r="J18" s="120"/>
    </row>
    <row r="19" spans="1:10" ht="4.5" customHeight="1">
      <c r="A19" s="18"/>
      <c r="B19" s="83"/>
      <c r="C19" s="83"/>
      <c r="D19" s="502"/>
      <c r="E19" s="503"/>
      <c r="F19" s="338"/>
      <c r="G19" s="161"/>
      <c r="I19" s="161"/>
      <c r="J19" s="11"/>
    </row>
    <row r="20" spans="1:10" ht="51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524" t="s">
        <v>140</v>
      </c>
      <c r="E20" s="525"/>
      <c r="F20" s="522" t="s">
        <v>139</v>
      </c>
      <c r="G20" s="337" t="s">
        <v>141</v>
      </c>
      <c r="H20" s="322" t="s">
        <v>141</v>
      </c>
      <c r="I20" s="320" t="s">
        <v>139</v>
      </c>
      <c r="J20" s="113"/>
    </row>
    <row r="21" spans="1:10" ht="51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519" t="s">
        <v>134</v>
      </c>
      <c r="E21" s="515"/>
      <c r="F21" s="535"/>
      <c r="G21" s="515" t="s">
        <v>142</v>
      </c>
      <c r="H21" s="509" t="s">
        <v>143</v>
      </c>
      <c r="I21" s="513" t="s">
        <v>144</v>
      </c>
      <c r="J21" s="115"/>
    </row>
    <row r="22" spans="1:10" ht="21" customHeight="1">
      <c r="A22" s="370"/>
      <c r="B22" s="142">
        <f>B21+TIME(0,45,0)</f>
        <v>0.81249999999999989</v>
      </c>
      <c r="C22" s="99">
        <f>B22+TIME(0,45,0)</f>
        <v>0.84374999999999989</v>
      </c>
      <c r="D22" s="520"/>
      <c r="E22" s="516"/>
      <c r="F22" s="535"/>
      <c r="G22" s="516"/>
      <c r="H22" s="510"/>
      <c r="I22" s="514"/>
      <c r="J22" s="173"/>
    </row>
    <row r="23" spans="1:10" ht="4.5" customHeight="1">
      <c r="A23" s="370"/>
      <c r="B23" s="91"/>
      <c r="C23" s="91"/>
      <c r="D23" s="151"/>
      <c r="E23" s="151"/>
      <c r="F23" s="511"/>
      <c r="G23" s="124"/>
      <c r="H23" s="56"/>
      <c r="I23" s="67"/>
      <c r="J23" s="133"/>
    </row>
    <row r="24" spans="1:10" ht="56.25">
      <c r="A24" s="370"/>
      <c r="B24" s="144">
        <f>C22+TIME(0,15,0)</f>
        <v>0.85416666666666652</v>
      </c>
      <c r="C24" s="94">
        <f>B24+TIME(0,45,0)</f>
        <v>0.88541666666666652</v>
      </c>
      <c r="D24" s="521" t="s">
        <v>145</v>
      </c>
      <c r="E24" s="522"/>
      <c r="F24" s="417"/>
      <c r="G24" s="452" t="s">
        <v>142</v>
      </c>
      <c r="H24" s="318" t="s">
        <v>143</v>
      </c>
      <c r="I24" s="68" t="s">
        <v>144</v>
      </c>
      <c r="J24" s="197"/>
    </row>
    <row r="25" spans="1:10" ht="21">
      <c r="A25" s="370"/>
      <c r="B25" s="114">
        <f t="shared" ref="B25" si="3">B24+TIME(0,45,0)</f>
        <v>0.88541666666666652</v>
      </c>
      <c r="C25" s="80">
        <f>B25+TIME(0,45,0)</f>
        <v>0.91666666666666652</v>
      </c>
      <c r="D25" s="523"/>
      <c r="E25" s="517"/>
      <c r="G25" s="528"/>
      <c r="H25" s="52"/>
      <c r="I25" s="321"/>
      <c r="J25" s="115"/>
    </row>
    <row r="26" spans="1:10" ht="21">
      <c r="A26" s="371"/>
      <c r="B26" s="116">
        <f>B25+TIME(0,45,0)</f>
        <v>0.91666666666666652</v>
      </c>
      <c r="C26" s="156">
        <f>B26+TIME(0,45,0)</f>
        <v>0.94791666666666652</v>
      </c>
      <c r="D26" s="500"/>
      <c r="E26" s="501"/>
      <c r="F26" s="267"/>
      <c r="G26" s="259"/>
      <c r="H26" s="267"/>
      <c r="I26" s="259"/>
      <c r="J26" s="120"/>
    </row>
    <row r="27" spans="1:10" ht="4.5" customHeight="1">
      <c r="A27" s="16"/>
      <c r="B27" s="83"/>
      <c r="C27" s="83"/>
    </row>
    <row r="29" spans="1:10">
      <c r="A29" s="245" t="s">
        <v>109</v>
      </c>
      <c r="B29" s="310" t="s">
        <v>136</v>
      </c>
    </row>
  </sheetData>
  <mergeCells count="31">
    <mergeCell ref="G24:G25"/>
    <mergeCell ref="D17:D18"/>
    <mergeCell ref="G13:G14"/>
    <mergeCell ref="G17:G18"/>
    <mergeCell ref="F20:F24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D5:E5"/>
    <mergeCell ref="D6:E6"/>
    <mergeCell ref="D8:E8"/>
    <mergeCell ref="D9:E9"/>
    <mergeCell ref="D10:E10"/>
    <mergeCell ref="D12:E12"/>
    <mergeCell ref="D13:E13"/>
    <mergeCell ref="D14:E14"/>
    <mergeCell ref="D26:E26"/>
    <mergeCell ref="D19:E19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0" workbookViewId="0">
      <selection activeCell="A29" sqref="A29:A30"/>
    </sheetView>
  </sheetViews>
  <sheetFormatPr baseColWidth="10" defaultColWidth="11.42578125" defaultRowHeight="15"/>
  <cols>
    <col min="2" max="3" width="15.7109375" style="93" customWidth="1"/>
    <col min="4" max="5" width="15.7109375" customWidth="1"/>
    <col min="6" max="6" width="17.28515625" customWidth="1"/>
    <col min="7" max="7" width="17.140625" customWidth="1"/>
    <col min="8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146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47" t="s">
        <v>5</v>
      </c>
      <c r="F3" s="217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0"/>
      <c r="B6" s="167">
        <f>B5+TIME(0,45,0)</f>
        <v>0.39583333333333331</v>
      </c>
      <c r="C6" s="81">
        <f>B6+TIME(0,45,0)</f>
        <v>0.42708333333333331</v>
      </c>
      <c r="D6" s="44"/>
      <c r="E6" s="3"/>
      <c r="F6" s="3"/>
      <c r="G6" s="3"/>
      <c r="H6" s="3"/>
      <c r="I6" s="168"/>
    </row>
    <row r="7" spans="1:9" ht="4.5" customHeight="1">
      <c r="A7" s="370"/>
      <c r="B7" s="132"/>
      <c r="C7" s="83"/>
      <c r="D7" s="40"/>
      <c r="I7" s="133"/>
    </row>
    <row r="8" spans="1:9" ht="21">
      <c r="A8" s="370"/>
      <c r="B8" s="169">
        <f>C6+TIME(0,15,0)</f>
        <v>0.4375</v>
      </c>
      <c r="C8" s="84">
        <f>B8+TIME(0,45,0)</f>
        <v>0.46875</v>
      </c>
      <c r="D8" s="551" t="s">
        <v>147</v>
      </c>
      <c r="E8" s="2"/>
      <c r="F8" s="2"/>
      <c r="G8" s="2"/>
      <c r="H8" s="2"/>
      <c r="I8" s="170"/>
    </row>
    <row r="9" spans="1:9" ht="21">
      <c r="A9" s="370"/>
      <c r="B9" s="114">
        <f>B8+TIME(0,45,0)</f>
        <v>0.46875</v>
      </c>
      <c r="C9" s="79">
        <f>B9+TIME(0,45,0)</f>
        <v>0.5</v>
      </c>
      <c r="D9" s="551"/>
      <c r="E9" s="1"/>
      <c r="F9" s="1"/>
      <c r="G9" s="1"/>
      <c r="H9" s="1"/>
      <c r="I9" s="141"/>
    </row>
    <row r="10" spans="1:9" ht="2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44"/>
      <c r="I10" s="147"/>
    </row>
    <row r="11" spans="1:9" ht="6" customHeight="1">
      <c r="A11" s="18"/>
      <c r="B11" s="83"/>
      <c r="C11" s="83"/>
      <c r="H11" s="60"/>
      <c r="I11" s="11"/>
    </row>
    <row r="12" spans="1:9" ht="27.75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547"/>
      <c r="E12" s="155"/>
      <c r="F12" s="174"/>
      <c r="G12" s="154"/>
      <c r="H12" s="539" t="s">
        <v>148</v>
      </c>
      <c r="I12" s="113"/>
    </row>
    <row r="13" spans="1:9" ht="27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378"/>
      <c r="E13" s="48"/>
      <c r="F13" s="544" t="s">
        <v>149</v>
      </c>
      <c r="G13" s="27"/>
      <c r="H13" s="540"/>
      <c r="I13" s="115"/>
    </row>
    <row r="14" spans="1:9" ht="56.25">
      <c r="A14" s="370"/>
      <c r="B14" s="130">
        <f t="shared" si="0"/>
        <v>0.60416666666666663</v>
      </c>
      <c r="C14" s="88">
        <f>B14+TIME(0,45,0)</f>
        <v>0.63541666666666663</v>
      </c>
      <c r="D14" s="66" t="s">
        <v>150</v>
      </c>
      <c r="E14" s="63" t="s">
        <v>151</v>
      </c>
      <c r="F14" s="545"/>
      <c r="G14" s="13"/>
      <c r="H14" s="206" t="s">
        <v>152</v>
      </c>
      <c r="I14" s="131"/>
    </row>
    <row r="15" spans="1:9" ht="4.5" customHeight="1">
      <c r="A15" s="370"/>
      <c r="B15" s="132"/>
      <c r="C15" s="91"/>
      <c r="D15" s="55"/>
      <c r="E15" s="55"/>
      <c r="F15" s="61"/>
      <c r="G15" s="55"/>
      <c r="H15" s="222"/>
      <c r="I15" s="133"/>
    </row>
    <row r="16" spans="1:9" ht="49.5" customHeight="1">
      <c r="A16" s="370"/>
      <c r="B16" s="134">
        <f>C14+TIME(0,15,0)</f>
        <v>0.64583333333333326</v>
      </c>
      <c r="C16" s="94">
        <f>B16+TIME(0,45,0)</f>
        <v>0.67708333333333326</v>
      </c>
      <c r="D16" s="548" t="s">
        <v>150</v>
      </c>
      <c r="E16" s="63" t="s">
        <v>151</v>
      </c>
      <c r="F16" s="375" t="s">
        <v>153</v>
      </c>
      <c r="G16" s="59"/>
      <c r="H16" s="425" t="s">
        <v>152</v>
      </c>
      <c r="I16" s="197"/>
    </row>
    <row r="17" spans="1:9" ht="31.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549"/>
      <c r="E17" s="300"/>
      <c r="F17" s="465"/>
      <c r="G17" s="400" t="s">
        <v>154</v>
      </c>
      <c r="H17" s="407"/>
      <c r="I17" s="115"/>
    </row>
    <row r="18" spans="1:9" ht="42" customHeight="1">
      <c r="A18" s="371"/>
      <c r="B18" s="116">
        <f>B17+TIME(0,45,0)</f>
        <v>0.70833333333333326</v>
      </c>
      <c r="C18" s="117">
        <f>B18+TIME(0,45,0)</f>
        <v>0.73958333333333326</v>
      </c>
      <c r="D18" s="246" t="s">
        <v>155</v>
      </c>
      <c r="E18" s="246"/>
      <c r="F18" s="543"/>
      <c r="G18" s="546"/>
      <c r="H18" s="302"/>
      <c r="I18" s="120"/>
    </row>
    <row r="19" spans="1:9" ht="4.5" customHeight="1">
      <c r="A19" s="18"/>
      <c r="B19" s="83"/>
      <c r="C19" s="83"/>
      <c r="D19" s="60"/>
      <c r="E19" s="60"/>
      <c r="G19" s="60"/>
      <c r="I19" s="11"/>
    </row>
    <row r="20" spans="1:9" ht="33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383" t="s">
        <v>155</v>
      </c>
      <c r="E20" s="30"/>
      <c r="F20" s="249" t="s">
        <v>153</v>
      </c>
      <c r="G20" s="374" t="s">
        <v>154</v>
      </c>
      <c r="H20" s="418" t="s">
        <v>156</v>
      </c>
      <c r="I20" s="128"/>
    </row>
    <row r="21" spans="1:9" ht="28.5" customHeight="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378"/>
      <c r="E21" s="341"/>
      <c r="F21" s="541" t="s">
        <v>157</v>
      </c>
      <c r="G21" s="375"/>
      <c r="H21" s="401"/>
      <c r="I21" s="129"/>
    </row>
    <row r="22" spans="1:9" ht="33.75">
      <c r="A22" s="370"/>
      <c r="B22" s="142">
        <f>B21+TIME(0,45,0)</f>
        <v>0.81249999999999989</v>
      </c>
      <c r="C22" s="88">
        <f>B22+TIME(0,45,0)</f>
        <v>0.84374999999999989</v>
      </c>
      <c r="D22" s="379"/>
      <c r="E22" s="246"/>
      <c r="F22" s="542"/>
      <c r="G22" s="30" t="s">
        <v>158</v>
      </c>
      <c r="H22" s="401"/>
      <c r="I22" s="131"/>
    </row>
    <row r="23" spans="1:9" ht="4.5" customHeight="1">
      <c r="A23" s="370"/>
      <c r="B23" s="91"/>
      <c r="C23" s="91"/>
      <c r="D23" s="55"/>
      <c r="E23" s="60"/>
      <c r="F23" s="56"/>
      <c r="G23" s="60"/>
      <c r="H23" s="57"/>
      <c r="I23" s="133"/>
    </row>
    <row r="24" spans="1:9" ht="49.5" customHeight="1">
      <c r="A24" s="370"/>
      <c r="B24" s="144">
        <f>C22+TIME(0,15,0)</f>
        <v>0.85416666666666652</v>
      </c>
      <c r="C24" s="299">
        <f>B24+TIME(0,45,0)</f>
        <v>0.88541666666666652</v>
      </c>
      <c r="D24" s="45"/>
      <c r="E24" s="45"/>
      <c r="F24" s="23" t="s">
        <v>157</v>
      </c>
      <c r="G24" s="536" t="s">
        <v>158</v>
      </c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2"/>
      <c r="E25" s="32"/>
      <c r="F25" s="32"/>
      <c r="G25" s="537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538"/>
      <c r="H26" s="146"/>
      <c r="I26" s="153"/>
    </row>
    <row r="27" spans="1:9" ht="4.5" customHeight="1">
      <c r="A27" s="16"/>
      <c r="B27" s="83"/>
      <c r="C27" s="83"/>
    </row>
    <row r="29" spans="1:9">
      <c r="A29" s="550" t="s">
        <v>109</v>
      </c>
      <c r="B29" s="312" t="s">
        <v>159</v>
      </c>
      <c r="D29" s="311" t="s">
        <v>160</v>
      </c>
    </row>
    <row r="30" spans="1:9">
      <c r="A30" s="550"/>
      <c r="B30" s="277" t="s">
        <v>161</v>
      </c>
    </row>
    <row r="32" spans="1:9">
      <c r="A32" s="339" t="s">
        <v>162</v>
      </c>
      <c r="B32" s="340" t="s">
        <v>163</v>
      </c>
      <c r="D32" s="311"/>
      <c r="E32" s="311"/>
    </row>
    <row r="33" spans="1:1">
      <c r="A33" s="339"/>
    </row>
  </sheetData>
  <mergeCells count="19">
    <mergeCell ref="D12:D13"/>
    <mergeCell ref="D16:D17"/>
    <mergeCell ref="A29:A30"/>
    <mergeCell ref="A1:C1"/>
    <mergeCell ref="A4:A10"/>
    <mergeCell ref="A12:A18"/>
    <mergeCell ref="A20:A26"/>
    <mergeCell ref="D20:D22"/>
    <mergeCell ref="D8:D9"/>
    <mergeCell ref="G24:G26"/>
    <mergeCell ref="E1:I1"/>
    <mergeCell ref="H12:H13"/>
    <mergeCell ref="H20:H22"/>
    <mergeCell ref="F21:F22"/>
    <mergeCell ref="H16:H17"/>
    <mergeCell ref="F16:F18"/>
    <mergeCell ref="F13:F14"/>
    <mergeCell ref="G17:G18"/>
    <mergeCell ref="G20:G21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29" workbookViewId="0"/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164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42" customHeight="1">
      <c r="A6" s="370"/>
      <c r="B6" s="116">
        <f>B5+TIME(0,45,0)</f>
        <v>0.39583333333333331</v>
      </c>
      <c r="C6" s="148">
        <f>B6+TIME(0,45,0)</f>
        <v>0.42708333333333331</v>
      </c>
      <c r="D6" s="44"/>
      <c r="E6" s="146"/>
      <c r="F6" s="146"/>
      <c r="G6" s="146"/>
      <c r="H6" s="146"/>
      <c r="I6" s="147"/>
    </row>
    <row r="7" spans="1:9" ht="4.5" customHeight="1">
      <c r="A7" s="370"/>
      <c r="B7" s="132"/>
      <c r="C7" s="83"/>
      <c r="D7" s="60"/>
      <c r="E7" s="328"/>
      <c r="G7" s="151"/>
      <c r="I7" s="133"/>
    </row>
    <row r="8" spans="1:9" ht="21" customHeight="1">
      <c r="A8" s="370"/>
      <c r="B8" s="109">
        <f>C6+TIME(0,15,0)</f>
        <v>0.4375</v>
      </c>
      <c r="C8" s="126">
        <f>B8+TIME(0,45,0)</f>
        <v>0.46875</v>
      </c>
      <c r="D8" s="551" t="s">
        <v>147</v>
      </c>
      <c r="E8" s="127"/>
      <c r="F8" s="127"/>
      <c r="G8" s="127"/>
      <c r="H8" s="127"/>
      <c r="I8" s="140"/>
    </row>
    <row r="9" spans="1:9" ht="40.5" customHeight="1">
      <c r="A9" s="370"/>
      <c r="B9" s="114">
        <f>B8+TIME(0,45,0)</f>
        <v>0.46875</v>
      </c>
      <c r="C9" s="79">
        <f>B9+TIME(0,45,0)</f>
        <v>0.5</v>
      </c>
      <c r="D9" s="551"/>
      <c r="E9" s="1"/>
      <c r="F9" s="1"/>
      <c r="G9" s="1"/>
      <c r="H9" s="1"/>
      <c r="I9" s="141"/>
    </row>
    <row r="10" spans="1:9" ht="28.5" customHeight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D11" s="151"/>
      <c r="E11" s="133"/>
      <c r="I11" s="11"/>
    </row>
    <row r="12" spans="1:9" ht="24.75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74"/>
      <c r="I12" s="128"/>
    </row>
    <row r="13" spans="1:9" ht="27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559" t="s">
        <v>165</v>
      </c>
      <c r="H13" s="400" t="s">
        <v>166</v>
      </c>
      <c r="I13" s="115"/>
    </row>
    <row r="14" spans="1:9" ht="33.75">
      <c r="A14" s="370"/>
      <c r="B14" s="116">
        <f t="shared" si="0"/>
        <v>0.60416666666666663</v>
      </c>
      <c r="C14" s="158">
        <f>B14+TIME(0,45,0)</f>
        <v>0.63541666666666663</v>
      </c>
      <c r="D14" s="1"/>
      <c r="E14" s="1"/>
      <c r="F14" s="152" t="s">
        <v>167</v>
      </c>
      <c r="G14" s="560"/>
      <c r="H14" s="551"/>
      <c r="I14" s="120"/>
    </row>
    <row r="15" spans="1:9" ht="4.5" customHeight="1">
      <c r="A15" s="370"/>
      <c r="B15" s="83"/>
      <c r="C15" s="132"/>
      <c r="D15" s="89"/>
      <c r="E15" s="219"/>
      <c r="G15" s="89"/>
      <c r="H15" s="60"/>
      <c r="I15" s="11"/>
    </row>
    <row r="16" spans="1:9" ht="39" customHeight="1">
      <c r="A16" s="370"/>
      <c r="B16" s="109">
        <f>C14+TIME(0,15,0)</f>
        <v>0.64583333333333326</v>
      </c>
      <c r="C16" s="126">
        <f>B16+TIME(0,45,0)</f>
        <v>0.67708333333333326</v>
      </c>
      <c r="D16" s="553" t="s">
        <v>165</v>
      </c>
      <c r="E16" s="70"/>
      <c r="F16" s="555" t="s">
        <v>167</v>
      </c>
      <c r="G16" s="553" t="s">
        <v>165</v>
      </c>
      <c r="H16" s="551" t="s">
        <v>166</v>
      </c>
      <c r="I16" s="113"/>
    </row>
    <row r="17" spans="1:9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554"/>
      <c r="E17" s="400" t="s">
        <v>168</v>
      </c>
      <c r="F17" s="556"/>
      <c r="G17" s="554"/>
      <c r="H17" s="375"/>
      <c r="I17" s="115"/>
    </row>
    <row r="18" spans="1:9" ht="51" customHeight="1">
      <c r="A18" s="371"/>
      <c r="B18" s="116">
        <f>B17+TIME(0,45,0)</f>
        <v>0.70833333333333326</v>
      </c>
      <c r="C18" s="156">
        <f>B18+TIME(0,45,0)</f>
        <v>0.73958333333333326</v>
      </c>
      <c r="D18" s="136" t="s">
        <v>169</v>
      </c>
      <c r="E18" s="551"/>
      <c r="F18" s="557"/>
      <c r="G18" s="244" t="s">
        <v>170</v>
      </c>
      <c r="H18" s="209" t="s">
        <v>171</v>
      </c>
      <c r="I18" s="153"/>
    </row>
    <row r="19" spans="1:9" ht="4.5" customHeight="1">
      <c r="B19" s="83"/>
      <c r="C19" s="18"/>
      <c r="D19" s="160"/>
      <c r="E19" s="216"/>
      <c r="G19" s="218"/>
      <c r="H19" s="11"/>
      <c r="I19" s="11"/>
    </row>
    <row r="20" spans="1:9" ht="42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552" t="s">
        <v>172</v>
      </c>
      <c r="E20" s="383" t="s">
        <v>173</v>
      </c>
      <c r="F20" s="221"/>
      <c r="G20" s="558" t="s">
        <v>174</v>
      </c>
      <c r="H20" s="389" t="s">
        <v>171</v>
      </c>
      <c r="I20" s="113"/>
    </row>
    <row r="21" spans="1:9" ht="30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89"/>
      <c r="E21" s="378"/>
      <c r="F21" s="378" t="s">
        <v>175</v>
      </c>
      <c r="G21" s="540"/>
      <c r="H21" s="389"/>
      <c r="I21" s="115"/>
    </row>
    <row r="22" spans="1:9" ht="21.75" customHeight="1">
      <c r="A22" s="370"/>
      <c r="B22" s="116">
        <f>B21+TIME(0,45,0)</f>
        <v>0.81249999999999989</v>
      </c>
      <c r="C22" s="158">
        <f>B22+TIME(0,45,0)</f>
        <v>0.84374999999999989</v>
      </c>
      <c r="D22" s="119"/>
      <c r="E22" s="422"/>
      <c r="F22" s="422"/>
      <c r="G22" s="159"/>
      <c r="H22" s="210"/>
      <c r="I22" s="120"/>
    </row>
    <row r="23" spans="1:9" ht="4.5" customHeight="1">
      <c r="A23" s="370"/>
      <c r="B23" s="165"/>
      <c r="C23" s="165"/>
      <c r="D23" s="151"/>
      <c r="E23" s="151"/>
      <c r="F23" s="151"/>
      <c r="G23" s="151"/>
      <c r="H23" s="166"/>
      <c r="I23" s="11"/>
    </row>
    <row r="24" spans="1:9" ht="22.5">
      <c r="A24" s="370"/>
      <c r="B24" s="109">
        <f>C22+TIME(0,15,0)</f>
        <v>0.85416666666666652</v>
      </c>
      <c r="C24" s="110">
        <f>B24+TIME(0,45,0)</f>
        <v>0.88541666666666652</v>
      </c>
      <c r="D24" s="154"/>
      <c r="E24" s="162" t="s">
        <v>176</v>
      </c>
      <c r="F24" s="547" t="s">
        <v>175</v>
      </c>
      <c r="G24" s="163"/>
      <c r="H24" s="552"/>
      <c r="I24" s="113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35"/>
      <c r="F25" s="378"/>
      <c r="G25" s="52"/>
      <c r="H25" s="389"/>
      <c r="I25" s="115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64"/>
      <c r="I26" s="153"/>
    </row>
    <row r="27" spans="1:9" ht="4.5" customHeight="1">
      <c r="A27" s="16"/>
      <c r="B27" s="83"/>
      <c r="C27" s="83"/>
    </row>
  </sheetData>
  <mergeCells count="20">
    <mergeCell ref="A1:C1"/>
    <mergeCell ref="E1:I1"/>
    <mergeCell ref="A4:A10"/>
    <mergeCell ref="A12:A18"/>
    <mergeCell ref="G16:G17"/>
    <mergeCell ref="G13:G14"/>
    <mergeCell ref="D8:D9"/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25" workbookViewId="0">
      <selection activeCell="L21" sqref="L21"/>
    </sheetView>
  </sheetViews>
  <sheetFormatPr baseColWidth="10" defaultColWidth="11.42578125" defaultRowHeight="15"/>
  <cols>
    <col min="2" max="3" width="15.7109375" style="93" customWidth="1"/>
    <col min="4" max="4" width="17.5703125" customWidth="1"/>
    <col min="5" max="5" width="17.42578125" customWidth="1"/>
    <col min="6" max="6" width="15.7109375" customWidth="1"/>
    <col min="7" max="7" width="18" customWidth="1"/>
    <col min="8" max="8" width="16.42578125" customWidth="1"/>
    <col min="9" max="9" width="19.7109375" customWidth="1"/>
    <col min="10" max="10" width="15.7109375" customWidth="1"/>
  </cols>
  <sheetData>
    <row r="1" spans="1:10" ht="26.25">
      <c r="A1" s="364" t="s">
        <v>19</v>
      </c>
      <c r="B1" s="364"/>
      <c r="C1" s="364"/>
      <c r="D1" s="241"/>
      <c r="E1" s="364" t="s">
        <v>177</v>
      </c>
      <c r="F1" s="364"/>
      <c r="G1" s="364"/>
      <c r="H1" s="364"/>
      <c r="I1" s="364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36" t="s">
        <v>6</v>
      </c>
      <c r="G3" s="526" t="s">
        <v>7</v>
      </c>
      <c r="H3" s="527"/>
      <c r="I3" s="238" t="s">
        <v>8</v>
      </c>
      <c r="J3" s="6" t="s">
        <v>9</v>
      </c>
    </row>
    <row r="4" spans="1:10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54"/>
      <c r="G4" s="223"/>
      <c r="H4" s="140"/>
      <c r="I4" s="155"/>
      <c r="J4" s="140"/>
    </row>
    <row r="5" spans="1:10" ht="21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27"/>
      <c r="G5" s="190"/>
      <c r="H5" s="141"/>
      <c r="I5" s="25"/>
      <c r="J5" s="141"/>
    </row>
    <row r="6" spans="1:10" ht="42" customHeight="1">
      <c r="A6" s="370"/>
      <c r="B6" s="142">
        <f>B5+TIME(0,45,0)</f>
        <v>0.39583333333333331</v>
      </c>
      <c r="C6" s="88">
        <f>B6+TIME(0,45,0)</f>
        <v>0.42708333333333331</v>
      </c>
      <c r="D6" s="13"/>
      <c r="E6" s="13"/>
      <c r="F6" s="28"/>
      <c r="G6" s="224"/>
      <c r="H6" s="143"/>
      <c r="I6" s="48"/>
      <c r="J6" s="143"/>
    </row>
    <row r="7" spans="1:10" ht="4.5" customHeight="1">
      <c r="A7" s="370"/>
      <c r="B7" s="91"/>
      <c r="C7" s="108"/>
      <c r="E7" s="22"/>
      <c r="G7" s="55"/>
      <c r="H7" s="57"/>
      <c r="I7" s="56"/>
      <c r="J7" s="57"/>
    </row>
    <row r="8" spans="1:10" ht="21" customHeight="1">
      <c r="A8" s="370"/>
      <c r="B8" s="144">
        <f>C6+TIME(0,15,0)</f>
        <v>0.4375</v>
      </c>
      <c r="C8" s="90">
        <f>B8+TIME(0,45,0)</f>
        <v>0.46875</v>
      </c>
      <c r="D8" s="7"/>
      <c r="E8" s="7"/>
      <c r="F8" s="29"/>
      <c r="G8" s="188"/>
      <c r="H8" s="145"/>
      <c r="I8" s="45"/>
      <c r="J8" s="145"/>
    </row>
    <row r="9" spans="1:10" ht="40.5" customHeight="1">
      <c r="A9" s="370"/>
      <c r="B9" s="114">
        <f>B8+TIME(0,45,0)</f>
        <v>0.46875</v>
      </c>
      <c r="C9" s="79">
        <f>B9+TIME(0,45,0)</f>
        <v>0.5</v>
      </c>
      <c r="D9" s="1"/>
      <c r="E9" s="1"/>
      <c r="F9" s="27"/>
      <c r="G9" s="190"/>
      <c r="H9" s="141"/>
      <c r="I9" s="25"/>
      <c r="J9" s="141"/>
    </row>
    <row r="10" spans="1:10" ht="28.5" customHeight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18"/>
      <c r="G10" s="191"/>
      <c r="H10" s="147"/>
      <c r="I10" s="185"/>
      <c r="J10" s="147"/>
    </row>
    <row r="11" spans="1:10" ht="4.5" customHeight="1">
      <c r="A11" s="18"/>
      <c r="B11" s="83"/>
      <c r="C11" s="83"/>
      <c r="G11" s="151"/>
      <c r="H11" s="133"/>
      <c r="J11" s="11"/>
    </row>
    <row r="12" spans="1:10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54"/>
      <c r="G12" s="223"/>
      <c r="H12" s="140"/>
      <c r="I12" s="155"/>
      <c r="J12" s="128"/>
    </row>
    <row r="13" spans="1:10" ht="2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27"/>
      <c r="G13" s="190"/>
      <c r="H13" s="141"/>
      <c r="I13" s="25"/>
      <c r="J13" s="129"/>
    </row>
    <row r="14" spans="1:10" ht="21">
      <c r="A14" s="370"/>
      <c r="B14" s="130">
        <f t="shared" si="0"/>
        <v>0.60416666666666663</v>
      </c>
      <c r="C14" s="88">
        <f>B14+TIME(0,45,0)</f>
        <v>0.63541666666666663</v>
      </c>
      <c r="D14" s="13"/>
      <c r="E14" s="13"/>
      <c r="F14" s="28"/>
      <c r="G14" s="189"/>
      <c r="H14" s="225"/>
      <c r="I14" s="42"/>
      <c r="J14" s="131"/>
    </row>
    <row r="15" spans="1:10" ht="4.5" customHeight="1">
      <c r="A15" s="370"/>
      <c r="B15" s="132"/>
      <c r="C15" s="89"/>
      <c r="G15" s="151"/>
      <c r="H15" s="133"/>
      <c r="J15" s="133"/>
    </row>
    <row r="16" spans="1:10" ht="21" customHeight="1">
      <c r="A16" s="370"/>
      <c r="B16" s="134">
        <f>C14+TIME(0,15,0)</f>
        <v>0.64583333333333326</v>
      </c>
      <c r="C16" s="90">
        <f>B16+TIME(0,45,0)</f>
        <v>0.67708333333333326</v>
      </c>
      <c r="D16" s="7"/>
      <c r="E16" s="26"/>
      <c r="F16" s="561" t="s">
        <v>178</v>
      </c>
      <c r="G16" s="226"/>
      <c r="H16" s="227"/>
      <c r="I16" s="33"/>
      <c r="J16" s="135"/>
    </row>
    <row r="17" spans="1:10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567" t="s">
        <v>179</v>
      </c>
      <c r="F17" s="401"/>
      <c r="G17" s="228"/>
      <c r="H17" s="577" t="s">
        <v>180</v>
      </c>
      <c r="I17" s="48"/>
      <c r="J17" s="129"/>
    </row>
    <row r="18" spans="1:10" ht="54" customHeight="1">
      <c r="A18" s="371"/>
      <c r="B18" s="116">
        <f>B17+TIME(0,45,0)</f>
        <v>0.70833333333333326</v>
      </c>
      <c r="C18" s="117">
        <f>B18+TIME(0,45,0)</f>
        <v>0.73958333333333326</v>
      </c>
      <c r="D18" s="118"/>
      <c r="E18" s="568"/>
      <c r="F18" s="562"/>
      <c r="G18" s="229"/>
      <c r="H18" s="578"/>
      <c r="I18" s="202" t="s">
        <v>181</v>
      </c>
      <c r="J18" s="120"/>
    </row>
    <row r="19" spans="1:10" ht="4.5" customHeight="1">
      <c r="B19" s="83"/>
      <c r="C19" s="18"/>
      <c r="D19" s="18"/>
      <c r="E19" s="137"/>
      <c r="F19" s="138"/>
      <c r="G19" s="137"/>
      <c r="H19" s="139"/>
      <c r="I19" s="139"/>
      <c r="J19" s="15"/>
    </row>
    <row r="20" spans="1:10" ht="57.75" customHeight="1">
      <c r="A20" s="369" t="s">
        <v>15</v>
      </c>
      <c r="B20" s="77">
        <f>C18+TIME(0,15,0)</f>
        <v>0.74999999999999989</v>
      </c>
      <c r="C20" s="78">
        <f>B20+TIME(0,45,0)</f>
        <v>0.78124999999999989</v>
      </c>
      <c r="D20" s="565" t="s">
        <v>182</v>
      </c>
      <c r="E20" s="53" t="s">
        <v>179</v>
      </c>
      <c r="F20" s="569" t="s">
        <v>183</v>
      </c>
      <c r="G20" s="151"/>
      <c r="H20" s="230" t="s">
        <v>184</v>
      </c>
      <c r="I20" s="563" t="s">
        <v>181</v>
      </c>
      <c r="J20" s="37"/>
    </row>
    <row r="21" spans="1:10" ht="33.75" customHeight="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566"/>
      <c r="E21" s="389" t="s">
        <v>185</v>
      </c>
      <c r="F21" s="570"/>
      <c r="G21" s="151"/>
      <c r="H21" s="575" t="s">
        <v>186</v>
      </c>
      <c r="I21" s="564"/>
      <c r="J21" s="43"/>
    </row>
    <row r="22" spans="1:10" ht="22.5">
      <c r="A22" s="370"/>
      <c r="B22" s="88">
        <f>B21+TIME(0,45,0)</f>
        <v>0.81249999999999989</v>
      </c>
      <c r="C22" s="88">
        <f>B22+TIME(0,45,0)</f>
        <v>0.84374999999999989</v>
      </c>
      <c r="D22" s="566"/>
      <c r="E22" s="400"/>
      <c r="F22" s="571"/>
      <c r="G22" s="231"/>
      <c r="H22" s="576"/>
      <c r="I22" s="308" t="s">
        <v>187</v>
      </c>
      <c r="J22" s="38"/>
    </row>
    <row r="23" spans="1:10" ht="4.5" customHeight="1">
      <c r="A23" s="370"/>
      <c r="B23" s="121"/>
      <c r="C23" s="122"/>
      <c r="D23" s="123"/>
      <c r="E23" s="123"/>
      <c r="F23" s="237"/>
      <c r="G23" s="232"/>
      <c r="H23" s="124"/>
      <c r="I23" s="124"/>
      <c r="J23" s="11"/>
    </row>
    <row r="24" spans="1:10" ht="57.75" customHeight="1">
      <c r="A24" s="370"/>
      <c r="B24" s="109">
        <f>C22+TIME(0,15,0)</f>
        <v>0.85416666666666652</v>
      </c>
      <c r="C24" s="110">
        <f>B24+TIME(0,45,0)</f>
        <v>0.88541666666666652</v>
      </c>
      <c r="D24" s="111" t="s">
        <v>182</v>
      </c>
      <c r="E24" s="112" t="s">
        <v>188</v>
      </c>
      <c r="F24" s="569" t="s">
        <v>189</v>
      </c>
      <c r="G24" s="572" t="s">
        <v>190</v>
      </c>
      <c r="H24" s="233" t="s">
        <v>191</v>
      </c>
      <c r="I24" s="309" t="s">
        <v>187</v>
      </c>
      <c r="J24" s="113"/>
    </row>
    <row r="25" spans="1:10" ht="41.25" customHeight="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5"/>
      <c r="E25" s="40"/>
      <c r="F25" s="570"/>
      <c r="G25" s="573"/>
      <c r="H25" s="234"/>
      <c r="I25" s="239"/>
      <c r="J25" s="115"/>
    </row>
    <row r="26" spans="1:10" ht="21">
      <c r="A26" s="371"/>
      <c r="B26" s="116">
        <f>B25+TIME(0,45,0)</f>
        <v>0.91666666666666652</v>
      </c>
      <c r="C26" s="117">
        <f>B26+TIME(0,45,0)</f>
        <v>0.94791666666666652</v>
      </c>
      <c r="D26" s="118"/>
      <c r="E26" s="119"/>
      <c r="F26" s="571"/>
      <c r="G26" s="574"/>
      <c r="H26" s="235"/>
      <c r="I26" s="240"/>
      <c r="J26" s="120"/>
    </row>
    <row r="27" spans="1:10" ht="4.5" customHeight="1">
      <c r="A27" s="16"/>
      <c r="B27" s="83"/>
      <c r="C27" s="83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F12" sqref="F12"/>
    </sheetView>
  </sheetViews>
  <sheetFormatPr baseColWidth="10" defaultColWidth="11.42578125" defaultRowHeight="15"/>
  <cols>
    <col min="2" max="3" width="15.7109375" style="93" customWidth="1"/>
    <col min="4" max="7" width="15.7109375" customWidth="1"/>
    <col min="8" max="8" width="16.5703125" customWidth="1"/>
    <col min="9" max="9" width="15.7109375" customWidth="1"/>
  </cols>
  <sheetData>
    <row r="1" spans="1:11" ht="26.25">
      <c r="A1" s="364" t="s">
        <v>19</v>
      </c>
      <c r="B1" s="364"/>
      <c r="C1" s="364"/>
      <c r="D1" s="241"/>
      <c r="E1" s="364" t="s">
        <v>20</v>
      </c>
      <c r="F1" s="364"/>
      <c r="G1" s="364"/>
      <c r="H1" s="364"/>
      <c r="I1" s="364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69" t="s">
        <v>10</v>
      </c>
      <c r="B4" s="77">
        <f>TIME(8,0,0)</f>
        <v>0.33333333333333331</v>
      </c>
      <c r="C4" s="78">
        <f>B4+TIME(0,45,0)</f>
        <v>0.36458333333333331</v>
      </c>
      <c r="D4" s="26"/>
      <c r="E4" s="26"/>
      <c r="F4" s="26"/>
      <c r="G4" s="26"/>
      <c r="H4" s="393" t="s">
        <v>21</v>
      </c>
      <c r="I4" s="8"/>
    </row>
    <row r="5" spans="1:11" ht="51" customHeight="1">
      <c r="A5" s="370"/>
      <c r="B5" s="79">
        <f>B4+TIME(0,45,0)</f>
        <v>0.36458333333333331</v>
      </c>
      <c r="C5" s="80">
        <f>B5+TIME(0,45,0)</f>
        <v>0.39583333333333331</v>
      </c>
      <c r="D5" s="378"/>
      <c r="E5" s="384" t="s">
        <v>22</v>
      </c>
      <c r="F5" s="381" t="s">
        <v>23</v>
      </c>
      <c r="G5" s="389" t="s">
        <v>24</v>
      </c>
      <c r="H5" s="376"/>
      <c r="I5" s="9"/>
    </row>
    <row r="6" spans="1:11" ht="30.75" customHeight="1">
      <c r="A6" s="370"/>
      <c r="B6" s="88">
        <f>B5+TIME(0,45,0)</f>
        <v>0.39583333333333331</v>
      </c>
      <c r="C6" s="99">
        <f>B6+TIME(0,45,0)</f>
        <v>0.42708333333333331</v>
      </c>
      <c r="D6" s="379"/>
      <c r="E6" s="385"/>
      <c r="F6" s="388"/>
      <c r="G6" s="390"/>
      <c r="H6" s="282" t="s">
        <v>25</v>
      </c>
      <c r="I6" s="332"/>
    </row>
    <row r="7" spans="1:11" ht="4.5" customHeight="1">
      <c r="A7" s="370"/>
      <c r="B7" s="91"/>
      <c r="C7" s="92"/>
      <c r="D7" s="56"/>
      <c r="E7" s="56"/>
      <c r="F7" s="56"/>
      <c r="G7" s="56"/>
      <c r="H7" s="56"/>
      <c r="I7" s="57"/>
    </row>
    <row r="8" spans="1:11" ht="53.25" customHeight="1">
      <c r="A8" s="370"/>
      <c r="B8" s="90">
        <f>C6+TIME(0,15,0)</f>
        <v>0.4375</v>
      </c>
      <c r="C8" s="94">
        <f>B8+TIME(0,45,0)</f>
        <v>0.46875</v>
      </c>
      <c r="D8" s="380" t="s">
        <v>26</v>
      </c>
      <c r="E8" s="280" t="s">
        <v>27</v>
      </c>
      <c r="F8" s="327" t="s">
        <v>23</v>
      </c>
      <c r="G8" s="49" t="s">
        <v>24</v>
      </c>
      <c r="H8" s="394" t="s">
        <v>25</v>
      </c>
      <c r="I8" s="333"/>
      <c r="K8" s="324"/>
    </row>
    <row r="9" spans="1:11" ht="41.25" customHeight="1">
      <c r="A9" s="370"/>
      <c r="B9" s="79">
        <f>B8+TIME(0,45,0)</f>
        <v>0.46875</v>
      </c>
      <c r="C9" s="80">
        <f>B9+TIME(0,45,0)</f>
        <v>0.5</v>
      </c>
      <c r="D9" s="381"/>
      <c r="E9" s="386" t="s">
        <v>28</v>
      </c>
      <c r="F9" s="389" t="s">
        <v>29</v>
      </c>
      <c r="G9" s="325"/>
      <c r="H9" s="392"/>
      <c r="I9" s="36"/>
    </row>
    <row r="10" spans="1:11" ht="58.5" customHeight="1">
      <c r="A10" s="370"/>
      <c r="B10" s="88">
        <f>B9+TIME(0,45,0)</f>
        <v>0.5</v>
      </c>
      <c r="C10" s="283">
        <f>B10+TIME(0,45,0)</f>
        <v>0.53125</v>
      </c>
      <c r="D10" s="329" t="s">
        <v>30</v>
      </c>
      <c r="E10" s="387"/>
      <c r="F10" s="388"/>
      <c r="G10" s="330" t="s">
        <v>31</v>
      </c>
      <c r="H10" s="330" t="s">
        <v>32</v>
      </c>
      <c r="I10" s="331"/>
    </row>
    <row r="11" spans="1:11" ht="7.5" customHeight="1">
      <c r="A11" s="290"/>
      <c r="B11" s="334"/>
      <c r="C11" s="334"/>
      <c r="D11" s="334"/>
      <c r="E11" s="334"/>
      <c r="F11" s="334"/>
      <c r="G11" s="334"/>
      <c r="H11" s="335"/>
      <c r="I11" s="336"/>
    </row>
    <row r="12" spans="1:11" ht="54.75" customHeight="1">
      <c r="A12" s="370" t="s">
        <v>13</v>
      </c>
      <c r="B12" s="285">
        <f>C10+TIME(0,15,0)</f>
        <v>0.54166666666666663</v>
      </c>
      <c r="C12" s="90">
        <f>B12+TIME(0,45,0)</f>
        <v>0.57291666666666663</v>
      </c>
      <c r="D12" s="329" t="s">
        <v>30</v>
      </c>
      <c r="E12" s="49" t="s">
        <v>33</v>
      </c>
      <c r="F12" s="294"/>
      <c r="G12" s="391" t="s">
        <v>31</v>
      </c>
      <c r="H12" s="49" t="s">
        <v>32</v>
      </c>
      <c r="I12" s="201"/>
    </row>
    <row r="13" spans="1:11" ht="27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250"/>
      <c r="E13" s="382"/>
      <c r="F13" s="389" t="s">
        <v>34</v>
      </c>
      <c r="G13" s="392"/>
      <c r="H13" s="25"/>
      <c r="I13" s="129"/>
    </row>
    <row r="14" spans="1:11" ht="21">
      <c r="A14" s="370"/>
      <c r="B14" s="130">
        <f t="shared" si="0"/>
        <v>0.60416666666666663</v>
      </c>
      <c r="C14" s="88">
        <f>B14+TIME(0,45,0)</f>
        <v>0.63541666666666663</v>
      </c>
      <c r="D14" s="251"/>
      <c r="E14" s="383"/>
      <c r="F14" s="389"/>
      <c r="G14" s="34"/>
      <c r="H14" s="13"/>
      <c r="I14" s="131"/>
    </row>
    <row r="15" spans="1:11" ht="4.5" customHeight="1">
      <c r="A15" s="370"/>
      <c r="B15" s="132"/>
      <c r="C15" s="89"/>
      <c r="I15" s="133"/>
    </row>
    <row r="16" spans="1:11" ht="21" customHeight="1">
      <c r="A16" s="370"/>
      <c r="B16" s="134">
        <f>C14+TIME(0,15,0)</f>
        <v>0.64583333333333326</v>
      </c>
      <c r="C16" s="90">
        <f>B16+TIME(0,45,0)</f>
        <v>0.67708333333333326</v>
      </c>
      <c r="D16" s="7"/>
      <c r="E16" s="7"/>
      <c r="F16" s="7"/>
      <c r="G16" s="7"/>
      <c r="H16" s="7"/>
      <c r="I16" s="135"/>
    </row>
    <row r="17" spans="1:9" ht="2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1"/>
      <c r="G17" s="1"/>
      <c r="H17" s="1"/>
      <c r="I17" s="129"/>
    </row>
    <row r="18" spans="1:9" ht="21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14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77">
        <f>C18+TIME(0,15,0)</f>
        <v>0.74999999999999989</v>
      </c>
      <c r="C20" s="78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70"/>
      <c r="B22" s="88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21"/>
    </row>
    <row r="23" spans="1:9" ht="4.5" customHeight="1">
      <c r="A23" s="370"/>
      <c r="B23" s="91"/>
      <c r="C23" s="92"/>
      <c r="D23" s="55"/>
      <c r="E23" s="56"/>
      <c r="F23" s="56"/>
      <c r="G23" s="55"/>
      <c r="H23" s="57"/>
      <c r="I23" s="11"/>
    </row>
    <row r="24" spans="1:9" ht="21">
      <c r="A24" s="370"/>
      <c r="B24" s="90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"/>
    </row>
    <row r="25" spans="1:9" ht="21">
      <c r="A25" s="370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71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</sheetData>
  <mergeCells count="17">
    <mergeCell ref="F13:F14"/>
    <mergeCell ref="G12:G13"/>
    <mergeCell ref="H4:H5"/>
    <mergeCell ref="H8:H9"/>
    <mergeCell ref="F9:F10"/>
    <mergeCell ref="A1:C1"/>
    <mergeCell ref="E1:I1"/>
    <mergeCell ref="E5:E6"/>
    <mergeCell ref="E9:E10"/>
    <mergeCell ref="A4:A10"/>
    <mergeCell ref="F5:F6"/>
    <mergeCell ref="G5:G6"/>
    <mergeCell ref="A12:A18"/>
    <mergeCell ref="A20:A26"/>
    <mergeCell ref="D5:D6"/>
    <mergeCell ref="D8:D9"/>
    <mergeCell ref="E13:E14"/>
  </mergeCells>
  <pageMargins left="0.25" right="0.25" top="0.75" bottom="0.75" header="0.3" footer="0.3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L4" sqref="L4"/>
    </sheetView>
  </sheetViews>
  <sheetFormatPr baseColWidth="10" defaultColWidth="11.42578125" defaultRowHeight="15"/>
  <cols>
    <col min="2" max="3" width="15.7109375" style="93" customWidth="1"/>
    <col min="4" max="6" width="15.7109375" customWidth="1"/>
    <col min="7" max="7" width="15.5703125" customWidth="1"/>
    <col min="8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35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74"/>
      <c r="G4" s="127"/>
      <c r="H4" s="127"/>
      <c r="I4" s="140"/>
    </row>
    <row r="5" spans="1:9" ht="35.25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395" t="s">
        <v>36</v>
      </c>
      <c r="F5" s="389" t="s">
        <v>37</v>
      </c>
      <c r="G5" s="403" t="s">
        <v>38</v>
      </c>
      <c r="H5" s="44"/>
      <c r="I5" s="141"/>
    </row>
    <row r="6" spans="1:9" ht="56.25">
      <c r="A6" s="370"/>
      <c r="B6" s="142">
        <f>B5+TIME(0,45,0)</f>
        <v>0.39583333333333331</v>
      </c>
      <c r="C6" s="88">
        <f>B6+TIME(0,45,0)</f>
        <v>0.42708333333333331</v>
      </c>
      <c r="D6" s="44"/>
      <c r="E6" s="368"/>
      <c r="F6" s="400"/>
      <c r="G6" s="404"/>
      <c r="H6" s="282" t="s">
        <v>23</v>
      </c>
      <c r="I6" s="199"/>
    </row>
    <row r="7" spans="1:9" ht="5.25" customHeight="1">
      <c r="A7" s="370"/>
      <c r="B7" s="91"/>
      <c r="C7" s="92"/>
      <c r="D7" s="56"/>
      <c r="E7" s="56"/>
      <c r="F7" s="55"/>
      <c r="G7" s="56"/>
      <c r="H7" s="55"/>
      <c r="I7" s="57"/>
    </row>
    <row r="8" spans="1:9" ht="39.75" customHeight="1">
      <c r="A8" s="370"/>
      <c r="B8" s="144">
        <f>C6+TIME(0,15,0)</f>
        <v>0.4375</v>
      </c>
      <c r="C8" s="90">
        <f>B8+TIME(0,45,0)</f>
        <v>0.46875</v>
      </c>
      <c r="D8" s="32"/>
      <c r="E8" s="396" t="s">
        <v>39</v>
      </c>
      <c r="F8" s="401" t="s">
        <v>40</v>
      </c>
      <c r="G8" s="280" t="s">
        <v>38</v>
      </c>
      <c r="H8" s="391" t="s">
        <v>23</v>
      </c>
      <c r="I8" s="281"/>
    </row>
    <row r="9" spans="1:9" ht="39.75" customHeight="1">
      <c r="A9" s="370"/>
      <c r="B9" s="114">
        <f>B8+TIME(0,45,0)</f>
        <v>0.46875</v>
      </c>
      <c r="C9" s="79">
        <f>B9+TIME(0,45,0)</f>
        <v>0.5</v>
      </c>
      <c r="D9" s="1"/>
      <c r="E9" s="396"/>
      <c r="F9" s="401"/>
      <c r="G9" s="360"/>
      <c r="H9" s="392"/>
      <c r="I9" s="196"/>
    </row>
    <row r="10" spans="1:9" ht="37.5" customHeight="1">
      <c r="A10" s="371"/>
      <c r="B10" s="142">
        <f>B9+TIME(0,45,0)</f>
        <v>0.5</v>
      </c>
      <c r="C10" s="283">
        <f>B10+TIME(0,45,0)</f>
        <v>0.53125</v>
      </c>
      <c r="D10" s="44"/>
      <c r="E10" s="396"/>
      <c r="F10" s="401"/>
      <c r="G10" s="361"/>
      <c r="H10" s="284"/>
      <c r="I10" s="143"/>
    </row>
    <row r="11" spans="1:9" ht="5.25" customHeight="1">
      <c r="A11" s="18"/>
      <c r="B11" s="91"/>
      <c r="C11" s="92"/>
      <c r="D11" s="56"/>
      <c r="E11" s="56"/>
      <c r="F11" s="56"/>
      <c r="G11" s="55"/>
      <c r="H11" s="57"/>
      <c r="I11" s="57"/>
    </row>
    <row r="12" spans="1:9" ht="51" customHeight="1">
      <c r="A12" s="369" t="s">
        <v>13</v>
      </c>
      <c r="B12" s="285">
        <f>C10+TIME(0,15,0)</f>
        <v>0.54166666666666663</v>
      </c>
      <c r="C12" s="90">
        <f>B12+TIME(0,45,0)</f>
        <v>0.57291666666666663</v>
      </c>
      <c r="D12" s="32"/>
      <c r="E12" s="411" t="s">
        <v>41</v>
      </c>
      <c r="F12" s="407" t="s">
        <v>42</v>
      </c>
      <c r="G12" s="397" t="s">
        <v>43</v>
      </c>
      <c r="H12" s="286"/>
      <c r="I12" s="287"/>
    </row>
    <row r="13" spans="1:9" ht="35.2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09" t="s">
        <v>42</v>
      </c>
      <c r="E13" s="411"/>
      <c r="F13" s="408"/>
      <c r="G13" s="398"/>
      <c r="H13" s="45"/>
      <c r="I13" s="129"/>
    </row>
    <row r="14" spans="1:9" ht="35.25" customHeight="1">
      <c r="A14" s="370"/>
      <c r="B14" s="142">
        <f t="shared" si="0"/>
        <v>0.60416666666666663</v>
      </c>
      <c r="C14" s="88">
        <f>B14+TIME(0,45,0)</f>
        <v>0.63541666666666663</v>
      </c>
      <c r="D14" s="410"/>
      <c r="E14" s="40"/>
      <c r="G14" s="399"/>
      <c r="H14" s="48"/>
      <c r="I14" s="279"/>
    </row>
    <row r="15" spans="1:9" ht="5.25" customHeight="1">
      <c r="A15" s="370"/>
      <c r="B15" s="91"/>
      <c r="C15" s="92"/>
      <c r="D15" s="56"/>
      <c r="E15" s="69"/>
      <c r="F15" s="56"/>
      <c r="G15" s="56"/>
      <c r="H15" s="56"/>
      <c r="I15" s="57"/>
    </row>
    <row r="16" spans="1:9" ht="35.25" customHeight="1">
      <c r="A16" s="370"/>
      <c r="B16" s="144">
        <f>C14+TIME(0,15,0)</f>
        <v>0.64583333333333326</v>
      </c>
      <c r="C16" s="90">
        <f>B16+TIME(0,45,0)</f>
        <v>0.67708333333333326</v>
      </c>
      <c r="D16" s="401" t="s">
        <v>44</v>
      </c>
      <c r="E16" s="32"/>
      <c r="F16" s="405" t="s">
        <v>45</v>
      </c>
      <c r="G16" s="248"/>
      <c r="H16" s="32"/>
      <c r="I16" s="201"/>
    </row>
    <row r="17" spans="1:9" ht="35.2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02"/>
      <c r="E17" s="1"/>
      <c r="F17" s="405"/>
      <c r="G17" s="1"/>
      <c r="H17" s="1"/>
      <c r="I17" s="129"/>
    </row>
    <row r="18" spans="1:9" ht="35.25" customHeight="1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40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</sheetData>
  <mergeCells count="17">
    <mergeCell ref="E12:E13"/>
    <mergeCell ref="A20:A26"/>
    <mergeCell ref="E5:E6"/>
    <mergeCell ref="E8:E10"/>
    <mergeCell ref="G12:G14"/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</mergeCells>
  <pageMargins left="0.25" right="0.25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E16" sqref="E16:E17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46</v>
      </c>
      <c r="F1" s="364"/>
      <c r="G1" s="364"/>
      <c r="H1" s="364"/>
      <c r="I1" s="364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370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370"/>
      <c r="B7" s="132"/>
      <c r="C7" s="83"/>
      <c r="I7" s="133"/>
    </row>
    <row r="8" spans="1:9" ht="21" hidden="1">
      <c r="A8" s="370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370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18"/>
      <c r="B11" s="132"/>
      <c r="C11" s="83"/>
      <c r="I11" s="133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74"/>
      <c r="H12" s="127"/>
      <c r="I12" s="128"/>
    </row>
    <row r="13" spans="1:9" ht="41.2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79"/>
      <c r="E13" s="44"/>
      <c r="F13" s="44"/>
      <c r="G13" s="378" t="s">
        <v>47</v>
      </c>
      <c r="H13" s="25"/>
      <c r="I13" s="129"/>
    </row>
    <row r="14" spans="1:9" ht="56.25">
      <c r="A14" s="370"/>
      <c r="B14" s="116">
        <f t="shared" si="0"/>
        <v>0.60416666666666663</v>
      </c>
      <c r="C14" s="148">
        <f>B14+TIME(0,45,0)</f>
        <v>0.63541666666666663</v>
      </c>
      <c r="D14" s="326"/>
      <c r="E14" s="171" t="s">
        <v>40</v>
      </c>
      <c r="F14" s="198" t="s">
        <v>48</v>
      </c>
      <c r="G14" s="422"/>
      <c r="H14" s="198" t="s">
        <v>49</v>
      </c>
      <c r="I14" s="153"/>
    </row>
    <row r="15" spans="1:9" ht="4.5" customHeight="1">
      <c r="A15" s="370"/>
      <c r="B15" s="132"/>
      <c r="C15" s="149"/>
      <c r="D15" s="150"/>
      <c r="E15" s="150"/>
      <c r="F15" s="61"/>
      <c r="G15" s="69"/>
      <c r="H15" s="69"/>
      <c r="I15" s="133"/>
    </row>
    <row r="16" spans="1:9" ht="50.25" customHeight="1">
      <c r="A16" s="370"/>
      <c r="B16" s="134">
        <f>C14+TIME(0,15,0)</f>
        <v>0.64583333333333326</v>
      </c>
      <c r="C16" s="94">
        <f>B16+TIME(0,45,0)</f>
        <v>0.67708333333333326</v>
      </c>
      <c r="D16" s="412" t="s">
        <v>50</v>
      </c>
      <c r="E16" s="401" t="s">
        <v>40</v>
      </c>
      <c r="F16" s="380" t="s">
        <v>51</v>
      </c>
      <c r="G16" s="70" t="s">
        <v>47</v>
      </c>
      <c r="H16" s="198" t="s">
        <v>49</v>
      </c>
      <c r="I16" s="135"/>
    </row>
    <row r="17" spans="1:9" ht="37.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413"/>
      <c r="E17" s="401"/>
      <c r="F17" s="420"/>
      <c r="G17" s="389" t="s">
        <v>52</v>
      </c>
      <c r="H17" s="416" t="s">
        <v>53</v>
      </c>
      <c r="I17" s="129"/>
    </row>
    <row r="18" spans="1:9" ht="45">
      <c r="A18" s="371"/>
      <c r="B18" s="116">
        <f>B17+TIME(0,45,0)</f>
        <v>0.70833333333333326</v>
      </c>
      <c r="C18" s="156">
        <f>B18+TIME(0,45,0)</f>
        <v>0.73958333333333326</v>
      </c>
      <c r="D18" s="414"/>
      <c r="E18" s="171" t="s">
        <v>54</v>
      </c>
      <c r="F18" s="71" t="s">
        <v>55</v>
      </c>
      <c r="G18" s="421"/>
      <c r="H18" s="417"/>
      <c r="I18" s="153"/>
    </row>
    <row r="19" spans="1:9" ht="4.5" customHeight="1">
      <c r="A19" s="18"/>
      <c r="B19" s="83"/>
      <c r="C19" s="83"/>
      <c r="D19" s="151"/>
      <c r="E19" s="161"/>
      <c r="F19" s="161"/>
      <c r="I19" s="11"/>
    </row>
    <row r="20" spans="1:9" ht="48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415" t="s">
        <v>56</v>
      </c>
      <c r="E20" s="419" t="s">
        <v>54</v>
      </c>
      <c r="F20" s="71" t="s">
        <v>55</v>
      </c>
      <c r="G20" s="112" t="s">
        <v>52</v>
      </c>
      <c r="H20" s="418" t="s">
        <v>57</v>
      </c>
      <c r="I20" s="128"/>
    </row>
    <row r="21" spans="1:9" ht="38.25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413"/>
      <c r="E21" s="384"/>
      <c r="F21" s="423" t="s">
        <v>58</v>
      </c>
      <c r="G21" s="62"/>
      <c r="H21" s="404"/>
      <c r="I21" s="129"/>
    </row>
    <row r="22" spans="1:9" ht="53.25" customHeight="1">
      <c r="A22" s="370"/>
      <c r="B22" s="142">
        <f>B21+TIME(0,45,0)</f>
        <v>0.81249999999999989</v>
      </c>
      <c r="C22" s="88">
        <f>B22+TIME(0,45,0)</f>
        <v>0.84374999999999989</v>
      </c>
      <c r="D22" s="62"/>
      <c r="E22" s="292"/>
      <c r="F22" s="424"/>
      <c r="G22" s="44"/>
      <c r="H22" s="44"/>
      <c r="I22" s="173"/>
    </row>
    <row r="23" spans="1:9" ht="5.25" customHeight="1">
      <c r="A23" s="370"/>
      <c r="B23" s="97"/>
      <c r="C23" s="98"/>
      <c r="D23" s="58"/>
      <c r="E23" s="58"/>
      <c r="F23" s="57"/>
      <c r="G23" s="58"/>
      <c r="H23" s="58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7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32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</sheetData>
  <mergeCells count="15"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  <mergeCell ref="G13:G14"/>
    <mergeCell ref="F21:F22"/>
  </mergeCells>
  <pageMargins left="0.25" right="0.25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6" workbookViewId="0">
      <selection activeCell="E29" sqref="E29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59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74"/>
      <c r="F4" s="174"/>
      <c r="G4" s="127"/>
      <c r="H4" s="127"/>
      <c r="I4" s="140"/>
    </row>
    <row r="5" spans="1:9" ht="41.25" customHeight="1">
      <c r="A5" s="370"/>
      <c r="B5" s="114">
        <f>B4+TIME(0,45,0)</f>
        <v>0.36458333333333331</v>
      </c>
      <c r="C5" s="79">
        <f>B5+TIME(0,45,0)</f>
        <v>0.39583333333333331</v>
      </c>
      <c r="D5" s="27"/>
      <c r="E5" s="395" t="s">
        <v>36</v>
      </c>
      <c r="F5" s="389" t="s">
        <v>37</v>
      </c>
      <c r="G5" s="429" t="s">
        <v>60</v>
      </c>
      <c r="H5" s="44"/>
      <c r="I5" s="141"/>
    </row>
    <row r="6" spans="1:9" ht="56.25">
      <c r="A6" s="370"/>
      <c r="B6" s="142">
        <f>B5+TIME(0,45,0)</f>
        <v>0.39583333333333331</v>
      </c>
      <c r="C6" s="88">
        <f>B6+TIME(0,45,0)</f>
        <v>0.42708333333333331</v>
      </c>
      <c r="D6" s="50"/>
      <c r="E6" s="368"/>
      <c r="F6" s="400"/>
      <c r="G6" s="430"/>
      <c r="H6" s="282" t="s">
        <v>61</v>
      </c>
      <c r="I6" s="199"/>
    </row>
    <row r="7" spans="1:9" ht="4.5" customHeight="1">
      <c r="A7" s="370"/>
      <c r="B7" s="91"/>
      <c r="C7" s="91"/>
      <c r="D7" s="91"/>
      <c r="E7" s="91"/>
      <c r="F7" s="91"/>
      <c r="G7" s="91"/>
      <c r="H7" s="91"/>
      <c r="I7" s="89"/>
    </row>
    <row r="8" spans="1:9" ht="42.75" customHeight="1">
      <c r="A8" s="370"/>
      <c r="B8" s="144">
        <f>C6+TIME(0,15,0)</f>
        <v>0.4375</v>
      </c>
      <c r="C8" s="90">
        <f>B8+TIME(0,45,0)</f>
        <v>0.46875</v>
      </c>
      <c r="D8" s="35"/>
      <c r="E8" s="375" t="s">
        <v>39</v>
      </c>
      <c r="F8" s="375" t="s">
        <v>62</v>
      </c>
      <c r="G8" s="294" t="s">
        <v>60</v>
      </c>
      <c r="H8" s="391" t="s">
        <v>61</v>
      </c>
      <c r="I8" s="281"/>
    </row>
    <row r="9" spans="1:9" ht="51" customHeight="1">
      <c r="A9" s="370"/>
      <c r="B9" s="114">
        <f>B8+TIME(0,45,0)</f>
        <v>0.46875</v>
      </c>
      <c r="C9" s="79">
        <f>B9+TIME(0,45,0)</f>
        <v>0.5</v>
      </c>
      <c r="D9" s="27"/>
      <c r="E9" s="389"/>
      <c r="F9" s="420"/>
      <c r="G9" s="425" t="s">
        <v>63</v>
      </c>
      <c r="H9" s="392"/>
      <c r="I9" s="196"/>
    </row>
    <row r="10" spans="1:9" ht="52.5" customHeight="1">
      <c r="A10" s="371"/>
      <c r="B10" s="116">
        <f>B9+TIME(0,45,0)</f>
        <v>0.5</v>
      </c>
      <c r="C10" s="283">
        <f>B10+TIME(0,45,0)</f>
        <v>0.53125</v>
      </c>
      <c r="D10" s="50"/>
      <c r="E10" s="400"/>
      <c r="F10" s="433"/>
      <c r="G10" s="426"/>
      <c r="H10" s="278" t="s">
        <v>64</v>
      </c>
      <c r="I10" s="143"/>
    </row>
    <row r="11" spans="1:9" ht="4.5" customHeight="1">
      <c r="A11" s="18"/>
      <c r="B11" s="83"/>
      <c r="C11" s="91"/>
      <c r="D11" s="56"/>
      <c r="E11" s="55"/>
      <c r="F11" s="55"/>
      <c r="G11" s="55"/>
      <c r="H11" s="60"/>
      <c r="I11" s="57"/>
    </row>
    <row r="12" spans="1:9" ht="52.5" customHeight="1">
      <c r="A12" s="369" t="s">
        <v>13</v>
      </c>
      <c r="B12" s="125">
        <f>C10+TIME(0,15,0)</f>
        <v>0.54166666666666663</v>
      </c>
      <c r="C12" s="90">
        <f>B12+TIME(0,45,0)</f>
        <v>0.57291666666666663</v>
      </c>
      <c r="D12" s="62"/>
      <c r="E12" s="431" t="s">
        <v>65</v>
      </c>
      <c r="F12" s="62"/>
      <c r="G12" s="427" t="s">
        <v>66</v>
      </c>
      <c r="H12" s="49" t="s">
        <v>64</v>
      </c>
      <c r="I12" s="287"/>
    </row>
    <row r="13" spans="1:9" ht="30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40"/>
      <c r="E13" s="432"/>
      <c r="F13" s="378" t="s">
        <v>67</v>
      </c>
      <c r="G13" s="428"/>
      <c r="H13" s="203"/>
      <c r="I13" s="115"/>
    </row>
    <row r="14" spans="1:9" ht="21">
      <c r="A14" s="370"/>
      <c r="B14" s="142">
        <f t="shared" si="0"/>
        <v>0.60416666666666663</v>
      </c>
      <c r="C14" s="88">
        <f>B14+TIME(0,45,0)</f>
        <v>0.63541666666666663</v>
      </c>
      <c r="D14" s="292"/>
      <c r="E14" s="298"/>
      <c r="F14" s="379"/>
      <c r="G14" s="428"/>
      <c r="H14" s="342"/>
      <c r="I14" s="279"/>
    </row>
    <row r="15" spans="1:9" ht="4.5" customHeight="1">
      <c r="A15" s="370"/>
      <c r="B15" s="91"/>
      <c r="C15" s="92"/>
      <c r="D15" s="56"/>
      <c r="E15" s="56"/>
      <c r="F15" s="56"/>
      <c r="G15" s="56"/>
      <c r="H15" s="56"/>
      <c r="I15" s="57"/>
    </row>
    <row r="16" spans="1:9" ht="33" customHeight="1">
      <c r="A16" s="370"/>
      <c r="B16" s="144">
        <f>C14+TIME(0,15,0)</f>
        <v>0.64583333333333326</v>
      </c>
      <c r="C16" s="90">
        <f>B16+TIME(0,45,0)</f>
        <v>0.67708333333333326</v>
      </c>
      <c r="D16" s="35"/>
      <c r="E16" s="35"/>
      <c r="F16" s="405" t="s">
        <v>45</v>
      </c>
      <c r="G16" s="30"/>
      <c r="H16" s="45"/>
      <c r="I16" s="201"/>
    </row>
    <row r="17" spans="1:9" ht="30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27"/>
      <c r="F17" s="405"/>
      <c r="G17" s="32"/>
      <c r="H17" s="1"/>
      <c r="I17" s="129"/>
    </row>
    <row r="18" spans="1:9" ht="21">
      <c r="A18" s="371"/>
      <c r="B18" s="116">
        <f>B17+TIME(0,45,0)</f>
        <v>0.70833333333333326</v>
      </c>
      <c r="C18" s="117">
        <f>B18+TIME(0,45,0)</f>
        <v>0.73958333333333326</v>
      </c>
      <c r="D18" s="118"/>
      <c r="E18" s="118"/>
      <c r="F18" s="40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</sheetData>
  <mergeCells count="16">
    <mergeCell ref="A1:C1"/>
    <mergeCell ref="E1:I1"/>
    <mergeCell ref="H8:H9"/>
    <mergeCell ref="F5:F6"/>
    <mergeCell ref="F8:F10"/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</mergeCells>
  <pageMargins left="0.25" right="0.25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3" workbookViewId="0">
      <selection activeCell="F25" sqref="F25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68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74"/>
      <c r="E4" s="174"/>
      <c r="F4" s="174"/>
      <c r="G4" s="127"/>
      <c r="H4" s="127"/>
      <c r="I4" s="140"/>
    </row>
    <row r="5" spans="1:9" ht="39.75" customHeight="1">
      <c r="A5" s="370"/>
      <c r="B5" s="114">
        <f>B4+TIME(0,45,0)</f>
        <v>0.36458333333333331</v>
      </c>
      <c r="C5" s="80">
        <f>B5+TIME(0,45,0)</f>
        <v>0.39583333333333331</v>
      </c>
      <c r="D5" s="40"/>
      <c r="E5" s="446" t="s">
        <v>22</v>
      </c>
      <c r="F5" s="446" t="s">
        <v>61</v>
      </c>
      <c r="G5" s="25"/>
      <c r="H5" s="1"/>
      <c r="I5" s="141"/>
    </row>
    <row r="6" spans="1:9" ht="39.75" customHeight="1">
      <c r="A6" s="370"/>
      <c r="B6" s="116">
        <f>B5+TIME(0,45,0)</f>
        <v>0.39583333333333331</v>
      </c>
      <c r="C6" s="158">
        <f>B6+TIME(0,45,0)</f>
        <v>0.42708333333333331</v>
      </c>
      <c r="D6" s="71" t="s">
        <v>69</v>
      </c>
      <c r="E6" s="447"/>
      <c r="F6" s="447"/>
      <c r="G6" s="192"/>
      <c r="H6" s="146"/>
      <c r="I6" s="147"/>
    </row>
    <row r="7" spans="1:9" ht="5.25" customHeight="1">
      <c r="A7" s="370"/>
      <c r="B7" s="157"/>
      <c r="C7" s="83"/>
      <c r="D7" s="151"/>
      <c r="E7" s="151"/>
      <c r="F7" s="151"/>
      <c r="G7" s="151"/>
      <c r="H7" s="151"/>
      <c r="I7" s="161"/>
    </row>
    <row r="8" spans="1:9" ht="56.25">
      <c r="A8" s="370"/>
      <c r="B8" s="109">
        <f>C6+TIME(0,15,0)</f>
        <v>0.4375</v>
      </c>
      <c r="C8" s="110">
        <f>B8+TIME(0,45,0)</f>
        <v>0.46875</v>
      </c>
      <c r="D8" s="112" t="s">
        <v>69</v>
      </c>
      <c r="E8" s="172" t="s">
        <v>22</v>
      </c>
      <c r="F8" s="172" t="s">
        <v>61</v>
      </c>
      <c r="G8" s="193"/>
      <c r="H8" s="127"/>
      <c r="I8" s="140"/>
    </row>
    <row r="9" spans="1:9" ht="39.75" customHeight="1">
      <c r="A9" s="370"/>
      <c r="B9" s="114">
        <f>B8+TIME(0,45,0)</f>
        <v>0.46875</v>
      </c>
      <c r="C9" s="80">
        <f>B9+TIME(0,45,0)</f>
        <v>0.5</v>
      </c>
      <c r="D9" s="389" t="s">
        <v>70</v>
      </c>
      <c r="E9" s="448" t="s">
        <v>71</v>
      </c>
      <c r="F9" s="450" t="s">
        <v>72</v>
      </c>
      <c r="G9" s="433" t="s">
        <v>73</v>
      </c>
      <c r="H9" s="1"/>
      <c r="I9" s="141"/>
    </row>
    <row r="10" spans="1:9" ht="39.75" customHeight="1">
      <c r="A10" s="371"/>
      <c r="B10" s="116">
        <f>B9+TIME(0,45,0)</f>
        <v>0.5</v>
      </c>
      <c r="C10" s="156">
        <f>B10+TIME(0,45,0)</f>
        <v>0.53125</v>
      </c>
      <c r="D10" s="421"/>
      <c r="E10" s="449"/>
      <c r="F10" s="451"/>
      <c r="G10" s="445"/>
      <c r="H10" s="146"/>
      <c r="I10" s="147"/>
    </row>
    <row r="11" spans="1:9" ht="5.25" customHeight="1">
      <c r="A11" s="18"/>
      <c r="B11" s="83"/>
      <c r="C11" s="83"/>
      <c r="D11" s="151"/>
      <c r="E11" s="151"/>
      <c r="F11" s="161"/>
      <c r="G11" s="242"/>
      <c r="I11" s="11"/>
    </row>
    <row r="12" spans="1:9" ht="39.75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112" t="s">
        <v>70</v>
      </c>
      <c r="E12" s="442" t="s">
        <v>74</v>
      </c>
      <c r="F12" s="187" t="s">
        <v>72</v>
      </c>
      <c r="G12" s="359"/>
      <c r="H12" s="155"/>
      <c r="I12" s="128"/>
    </row>
    <row r="13" spans="1:9" ht="39.7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40" t="s">
        <v>75</v>
      </c>
      <c r="E13" s="443"/>
      <c r="F13" s="434" t="s">
        <v>76</v>
      </c>
      <c r="G13" s="440" t="s">
        <v>77</v>
      </c>
      <c r="H13" s="1"/>
      <c r="I13" s="129"/>
    </row>
    <row r="14" spans="1:9" ht="39.75" customHeight="1">
      <c r="A14" s="370"/>
      <c r="B14" s="130">
        <f t="shared" si="0"/>
        <v>0.60416666666666663</v>
      </c>
      <c r="C14" s="88">
        <f>B14+TIME(0,45,0)</f>
        <v>0.63541666666666663</v>
      </c>
      <c r="D14" s="441"/>
      <c r="E14" s="444"/>
      <c r="F14" s="435"/>
      <c r="G14" s="441"/>
      <c r="H14" s="13"/>
      <c r="I14" s="131"/>
    </row>
    <row r="15" spans="1:9" ht="5.25" customHeight="1">
      <c r="A15" s="370"/>
      <c r="B15" s="132"/>
      <c r="C15" s="91"/>
      <c r="D15" s="243"/>
      <c r="E15" s="60"/>
      <c r="F15" s="288"/>
      <c r="G15" s="60"/>
      <c r="I15" s="133"/>
    </row>
    <row r="16" spans="1:9" ht="53.25" customHeight="1">
      <c r="A16" s="370"/>
      <c r="B16" s="134">
        <f>C14+TIME(0,15,0)</f>
        <v>0.64583333333333326</v>
      </c>
      <c r="C16" s="90">
        <f>B16+TIME(0,45,0)</f>
        <v>0.67708333333333326</v>
      </c>
      <c r="D16" s="51" t="s">
        <v>78</v>
      </c>
      <c r="E16" s="51"/>
      <c r="F16" s="289"/>
      <c r="G16" s="436" t="s">
        <v>79</v>
      </c>
      <c r="H16" s="26"/>
      <c r="I16" s="135"/>
    </row>
    <row r="17" spans="1:9" ht="39.7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38"/>
      <c r="E17" s="27"/>
      <c r="F17" s="40"/>
      <c r="G17" s="437"/>
      <c r="H17" s="40"/>
      <c r="I17" s="115"/>
    </row>
    <row r="18" spans="1:9" ht="39.75" customHeight="1">
      <c r="A18" s="370"/>
      <c r="B18" s="142">
        <f>B17+TIME(0,45,0)</f>
        <v>0.70833333333333326</v>
      </c>
      <c r="C18" s="283">
        <f>B18+TIME(0,45,0)</f>
        <v>0.73958333333333326</v>
      </c>
      <c r="D18" s="439"/>
      <c r="E18" s="50"/>
      <c r="F18" s="292"/>
      <c r="G18" s="291"/>
      <c r="I18" s="279"/>
    </row>
    <row r="19" spans="1:9" ht="4.5" customHeight="1">
      <c r="A19" s="290"/>
      <c r="B19" s="92"/>
      <c r="C19" s="92"/>
      <c r="D19" s="56"/>
      <c r="E19" s="56"/>
      <c r="F19" s="56" t="s">
        <v>80</v>
      </c>
      <c r="G19" s="56"/>
      <c r="H19" s="56"/>
      <c r="I19" s="57"/>
    </row>
    <row r="20" spans="1:9" ht="21" customHeight="1">
      <c r="A20" s="370" t="s">
        <v>15</v>
      </c>
      <c r="B20" s="285">
        <f>C18+TIME(0,15,0)</f>
        <v>0.74999999999999989</v>
      </c>
      <c r="C20" s="90">
        <f>B20+TIME(0,45,0)</f>
        <v>0.78124999999999989</v>
      </c>
      <c r="D20" s="32"/>
      <c r="E20" s="32"/>
      <c r="F20" s="32"/>
      <c r="G20" s="32"/>
      <c r="H20" s="32"/>
      <c r="I20" s="201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</sheetData>
  <mergeCells count="17">
    <mergeCell ref="A1:C1"/>
    <mergeCell ref="E1:I1"/>
    <mergeCell ref="G9:G10"/>
    <mergeCell ref="E5:E6"/>
    <mergeCell ref="E9:E10"/>
    <mergeCell ref="F5:F6"/>
    <mergeCell ref="F9:F10"/>
    <mergeCell ref="A4:A10"/>
    <mergeCell ref="A12:A18"/>
    <mergeCell ref="F13:F14"/>
    <mergeCell ref="G16:G17"/>
    <mergeCell ref="A20:A26"/>
    <mergeCell ref="D9:D10"/>
    <mergeCell ref="D17:D18"/>
    <mergeCell ref="D13:D14"/>
    <mergeCell ref="G13:G14"/>
    <mergeCell ref="E12:E14"/>
  </mergeCells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8" workbookViewId="0">
      <selection activeCell="F36" sqref="F36"/>
    </sheetView>
  </sheetViews>
  <sheetFormatPr baseColWidth="10" defaultColWidth="11.42578125" defaultRowHeight="15"/>
  <cols>
    <col min="2" max="3" width="15.7109375" style="93" customWidth="1"/>
    <col min="4" max="4" width="16.28515625" customWidth="1"/>
    <col min="5" max="5" width="16.42578125" customWidth="1"/>
    <col min="6" max="6" width="15.7109375" customWidth="1"/>
    <col min="7" max="7" width="13.42578125" customWidth="1"/>
    <col min="8" max="8" width="16" customWidth="1"/>
    <col min="9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81</v>
      </c>
      <c r="F1" s="364"/>
      <c r="G1" s="364"/>
      <c r="H1" s="364"/>
      <c r="I1" s="364"/>
    </row>
    <row r="3" spans="1:9">
      <c r="A3" s="4"/>
      <c r="B3" s="4" t="s">
        <v>2</v>
      </c>
      <c r="C3" s="17" t="s">
        <v>3</v>
      </c>
      <c r="D3" s="253" t="s">
        <v>4</v>
      </c>
      <c r="E3" s="238" t="s">
        <v>5</v>
      </c>
      <c r="F3" s="5" t="s">
        <v>6</v>
      </c>
      <c r="G3" s="236" t="s">
        <v>7</v>
      </c>
      <c r="H3" s="253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10">
        <f>B4+TIME(0,45,0)</f>
        <v>0.36458333333333331</v>
      </c>
      <c r="D4" s="452" t="s">
        <v>82</v>
      </c>
      <c r="E4" s="458" t="s">
        <v>83</v>
      </c>
      <c r="F4" s="462" t="s">
        <v>84</v>
      </c>
      <c r="G4" s="458" t="s">
        <v>85</v>
      </c>
      <c r="H4" s="452" t="s">
        <v>86</v>
      </c>
      <c r="I4" s="273"/>
    </row>
    <row r="5" spans="1:9" ht="21">
      <c r="A5" s="370"/>
      <c r="B5" s="114">
        <f>B4+TIME(0,45,0)</f>
        <v>0.36458333333333331</v>
      </c>
      <c r="C5" s="80">
        <f>B5+TIME(0,45,0)</f>
        <v>0.39583333333333331</v>
      </c>
      <c r="D5" s="453"/>
      <c r="E5" s="384"/>
      <c r="F5" s="463"/>
      <c r="G5" s="384"/>
      <c r="H5" s="453"/>
      <c r="I5" s="196"/>
    </row>
    <row r="6" spans="1:9" ht="21">
      <c r="A6" s="370"/>
      <c r="B6" s="142">
        <f>B5+TIME(0,45,0)</f>
        <v>0.39583333333333331</v>
      </c>
      <c r="C6" s="99">
        <f>B6+TIME(0,45,0)</f>
        <v>0.42708333333333331</v>
      </c>
      <c r="D6" s="453"/>
      <c r="E6" s="385"/>
      <c r="F6" s="463"/>
      <c r="G6" s="385"/>
      <c r="H6" s="453"/>
      <c r="I6" s="194"/>
    </row>
    <row r="7" spans="1:9" ht="4.5" customHeight="1">
      <c r="A7" s="370"/>
      <c r="B7" s="91"/>
      <c r="C7" s="91"/>
      <c r="D7" s="60"/>
      <c r="E7" s="270"/>
      <c r="F7" s="60"/>
      <c r="G7" s="56"/>
      <c r="H7" s="60"/>
      <c r="I7" s="133"/>
    </row>
    <row r="8" spans="1:9" ht="36.75" customHeight="1">
      <c r="A8" s="370"/>
      <c r="B8" s="144">
        <f>C6+TIME(0,15,0)</f>
        <v>0.4375</v>
      </c>
      <c r="C8" s="94">
        <f>B8+TIME(0,45,0)</f>
        <v>0.46875</v>
      </c>
      <c r="D8" s="323" t="s">
        <v>87</v>
      </c>
      <c r="E8" s="275" t="s">
        <v>88</v>
      </c>
      <c r="F8" s="456" t="s">
        <v>89</v>
      </c>
      <c r="G8" s="437" t="s">
        <v>90</v>
      </c>
      <c r="H8" s="255"/>
      <c r="I8" s="195"/>
    </row>
    <row r="9" spans="1:9" ht="30.75" customHeight="1">
      <c r="A9" s="370"/>
      <c r="B9" s="114">
        <f>B8+TIME(0,45,0)</f>
        <v>0.46875</v>
      </c>
      <c r="C9" s="80">
        <f>B9+TIME(0,45,0)</f>
        <v>0.5</v>
      </c>
      <c r="D9" s="454" t="s">
        <v>91</v>
      </c>
      <c r="E9" s="460" t="s">
        <v>92</v>
      </c>
      <c r="F9" s="457"/>
      <c r="G9" s="459"/>
      <c r="H9" s="258"/>
      <c r="I9" s="196"/>
    </row>
    <row r="10" spans="1:9" ht="22.5">
      <c r="A10" s="371"/>
      <c r="B10" s="116">
        <f>B9+TIME(0,45,0)</f>
        <v>0.5</v>
      </c>
      <c r="C10" s="156">
        <f>B10+TIME(0,45,0)</f>
        <v>0.53125</v>
      </c>
      <c r="D10" s="455"/>
      <c r="E10" s="461"/>
      <c r="F10" s="276" t="s">
        <v>93</v>
      </c>
      <c r="G10" s="69"/>
      <c r="H10" s="259"/>
      <c r="I10" s="274"/>
    </row>
    <row r="11" spans="1:9" ht="7.5" customHeight="1">
      <c r="A11" s="18"/>
      <c r="B11" s="83"/>
      <c r="C11" s="83"/>
      <c r="D11" s="161"/>
      <c r="E11" s="263"/>
      <c r="F11" s="161"/>
      <c r="H11" s="161"/>
      <c r="I11" s="11"/>
    </row>
    <row r="12" spans="1:9" ht="50.25" customHeight="1">
      <c r="A12" s="369" t="s">
        <v>13</v>
      </c>
      <c r="B12" s="77">
        <f>C10+TIME(0,15,0)</f>
        <v>0.54166666666666663</v>
      </c>
      <c r="C12" s="96">
        <f>B12+TIME(0,45,0)</f>
        <v>0.57291666666666663</v>
      </c>
      <c r="D12" s="254" t="s">
        <v>91</v>
      </c>
      <c r="E12" s="264"/>
      <c r="F12" s="254" t="s">
        <v>93</v>
      </c>
      <c r="G12" s="270"/>
      <c r="H12" s="260"/>
      <c r="I12" s="113"/>
    </row>
    <row r="13" spans="1:9" ht="21">
      <c r="A13" s="370"/>
      <c r="B13" s="79">
        <f t="shared" ref="B13:B14" si="0">B12+TIME(0,45,0)</f>
        <v>0.57291666666666663</v>
      </c>
      <c r="C13" s="80">
        <f>B13+TIME(0,45,0)</f>
        <v>0.60416666666666663</v>
      </c>
      <c r="D13" s="255"/>
      <c r="E13" s="52"/>
      <c r="F13" s="255"/>
      <c r="G13" s="271"/>
      <c r="H13" s="258"/>
      <c r="I13" s="115"/>
    </row>
    <row r="14" spans="1:9" ht="21">
      <c r="A14" s="370"/>
      <c r="B14" s="86">
        <f t="shared" si="0"/>
        <v>0.60416666666666663</v>
      </c>
      <c r="C14" s="82">
        <f>B14+TIME(0,45,0)</f>
        <v>0.63541666666666663</v>
      </c>
      <c r="D14" s="256"/>
      <c r="E14" s="265"/>
      <c r="F14" s="256"/>
      <c r="G14" s="272"/>
      <c r="H14" s="256"/>
      <c r="I14" s="173"/>
    </row>
    <row r="15" spans="1:9" ht="4.5" customHeight="1">
      <c r="A15" s="370"/>
      <c r="B15" s="83"/>
      <c r="C15" s="83"/>
      <c r="D15" s="161"/>
      <c r="F15" s="161"/>
      <c r="H15" s="161"/>
      <c r="I15" s="133"/>
    </row>
    <row r="16" spans="1:9" ht="21" customHeight="1">
      <c r="A16" s="370"/>
      <c r="B16" s="78">
        <f>C14+TIME(0,15,0)</f>
        <v>0.64583333333333326</v>
      </c>
      <c r="C16" s="85">
        <f>B16+TIME(0,45,0)</f>
        <v>0.67708333333333326</v>
      </c>
      <c r="D16" s="257"/>
      <c r="E16" s="266"/>
      <c r="F16" s="257"/>
      <c r="G16" s="266"/>
      <c r="H16" s="257"/>
      <c r="I16" s="197"/>
    </row>
    <row r="17" spans="1:9" ht="21">
      <c r="A17" s="370"/>
      <c r="B17" s="79">
        <f t="shared" ref="B17" si="1">B16+TIME(0,45,0)</f>
        <v>0.67708333333333326</v>
      </c>
      <c r="C17" s="80">
        <f>B17+TIME(0,45,0)</f>
        <v>0.70833333333333326</v>
      </c>
      <c r="D17" s="258"/>
      <c r="E17" s="52"/>
      <c r="F17" s="258"/>
      <c r="G17" s="52"/>
      <c r="H17" s="258"/>
      <c r="I17" s="115"/>
    </row>
    <row r="18" spans="1:9" ht="21">
      <c r="A18" s="371"/>
      <c r="B18" s="86">
        <f>B17+TIME(0,45,0)</f>
        <v>0.70833333333333326</v>
      </c>
      <c r="C18" s="95">
        <f>B18+TIME(0,45,0)</f>
        <v>0.73958333333333326</v>
      </c>
      <c r="D18" s="259"/>
      <c r="E18" s="267"/>
      <c r="F18" s="259"/>
      <c r="G18" s="267"/>
      <c r="H18" s="259"/>
      <c r="I18" s="120"/>
    </row>
    <row r="19" spans="1:9" ht="4.5" customHeight="1">
      <c r="A19" s="18"/>
      <c r="B19" s="83"/>
      <c r="C19" s="83"/>
      <c r="D19" s="161"/>
      <c r="F19" s="161"/>
      <c r="H19" s="161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260"/>
      <c r="E20" s="163"/>
      <c r="F20" s="260"/>
      <c r="G20" s="163"/>
      <c r="H20" s="260"/>
      <c r="I20" s="113"/>
    </row>
    <row r="21" spans="1:9" ht="2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258"/>
      <c r="E21" s="52"/>
      <c r="F21" s="258"/>
      <c r="G21" s="52"/>
      <c r="H21" s="258"/>
      <c r="I21" s="115"/>
    </row>
    <row r="22" spans="1:9" ht="21">
      <c r="A22" s="370"/>
      <c r="B22" s="167">
        <f>B21+TIME(0,45,0)</f>
        <v>0.81249999999999989</v>
      </c>
      <c r="C22" s="82">
        <f>B22+TIME(0,45,0)</f>
        <v>0.84374999999999989</v>
      </c>
      <c r="D22" s="261"/>
      <c r="E22" s="268"/>
      <c r="F22" s="261"/>
      <c r="G22" s="268"/>
      <c r="H22" s="261"/>
      <c r="I22" s="173"/>
    </row>
    <row r="23" spans="1:9" ht="4.5" customHeight="1">
      <c r="A23" s="370"/>
      <c r="B23" s="132"/>
      <c r="C23" s="83"/>
      <c r="D23" s="161"/>
      <c r="F23" s="161"/>
      <c r="H23" s="161"/>
      <c r="I23" s="133"/>
    </row>
    <row r="24" spans="1:9" ht="21">
      <c r="A24" s="370"/>
      <c r="B24" s="169">
        <f>C22+TIME(0,15,0)</f>
        <v>0.85416666666666652</v>
      </c>
      <c r="C24" s="85">
        <f>B24+TIME(0,45,0)</f>
        <v>0.88541666666666652</v>
      </c>
      <c r="D24" s="262"/>
      <c r="E24" s="269"/>
      <c r="F24" s="262"/>
      <c r="G24" s="269"/>
      <c r="H24" s="262"/>
      <c r="I24" s="197"/>
    </row>
    <row r="25" spans="1:9" ht="21">
      <c r="A25" s="370"/>
      <c r="B25" s="114">
        <f t="shared" ref="B25" si="3">B24+TIME(0,45,0)</f>
        <v>0.88541666666666652</v>
      </c>
      <c r="C25" s="80">
        <f>B25+TIME(0,45,0)</f>
        <v>0.91666666666666652</v>
      </c>
      <c r="D25" s="258"/>
      <c r="E25" s="52"/>
      <c r="F25" s="258"/>
      <c r="G25" s="52"/>
      <c r="H25" s="258"/>
      <c r="I25" s="115"/>
    </row>
    <row r="26" spans="1:9" ht="21">
      <c r="A26" s="371"/>
      <c r="B26" s="116">
        <f>B25+TIME(0,45,0)</f>
        <v>0.91666666666666652</v>
      </c>
      <c r="C26" s="156">
        <f>B26+TIME(0,45,0)</f>
        <v>0.94791666666666652</v>
      </c>
      <c r="D26" s="259"/>
      <c r="E26" s="267"/>
      <c r="F26" s="259"/>
      <c r="G26" s="267"/>
      <c r="H26" s="259"/>
      <c r="I26" s="120"/>
    </row>
    <row r="27" spans="1:9" ht="4.5" customHeight="1">
      <c r="A27" s="16"/>
      <c r="B27" s="83"/>
      <c r="C27" s="83"/>
    </row>
  </sheetData>
  <mergeCells count="14">
    <mergeCell ref="A1:C1"/>
    <mergeCell ref="E1:I1"/>
    <mergeCell ref="H4:H6"/>
    <mergeCell ref="E4:E6"/>
    <mergeCell ref="F4:F6"/>
    <mergeCell ref="A20:A26"/>
    <mergeCell ref="D4:D6"/>
    <mergeCell ref="D9:D10"/>
    <mergeCell ref="F8:F9"/>
    <mergeCell ref="G4:G6"/>
    <mergeCell ref="G8:G9"/>
    <mergeCell ref="A4:A10"/>
    <mergeCell ref="A12:A18"/>
    <mergeCell ref="E9:E10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4" workbookViewId="0">
      <selection sqref="A1:I29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15" ht="26.25">
      <c r="A1" s="364" t="s">
        <v>19</v>
      </c>
      <c r="B1" s="364"/>
      <c r="C1" s="364"/>
      <c r="D1" s="241"/>
      <c r="E1" s="364" t="s">
        <v>94</v>
      </c>
      <c r="F1" s="364"/>
      <c r="G1" s="364"/>
      <c r="H1" s="364"/>
      <c r="I1" s="364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15" ht="24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471"/>
      <c r="I5" s="141"/>
    </row>
    <row r="6" spans="1:15" ht="49.5" customHeight="1">
      <c r="A6" s="370"/>
      <c r="B6" s="142">
        <f>B5+TIME(0,45,0)</f>
        <v>0.39583333333333331</v>
      </c>
      <c r="C6" s="88">
        <f>B6+TIME(0,45,0)</f>
        <v>0.42708333333333331</v>
      </c>
      <c r="D6" s="44"/>
      <c r="E6" s="44"/>
      <c r="F6" s="44"/>
      <c r="G6" s="44"/>
      <c r="H6" s="396"/>
      <c r="I6" s="143"/>
    </row>
    <row r="7" spans="1:15" ht="4.5" customHeight="1">
      <c r="A7" s="370"/>
      <c r="B7" s="91"/>
      <c r="C7" s="92"/>
      <c r="D7" s="56"/>
      <c r="E7" s="56"/>
      <c r="F7" s="56"/>
      <c r="G7" s="56"/>
      <c r="H7" s="56"/>
      <c r="I7" s="57"/>
    </row>
    <row r="8" spans="1:15" ht="40.5" customHeight="1">
      <c r="A8" s="370"/>
      <c r="B8" s="144">
        <f>C6+TIME(0,15,0)</f>
        <v>0.4375</v>
      </c>
      <c r="C8" s="90">
        <f>B8+TIME(0,45,0)</f>
        <v>0.46875</v>
      </c>
      <c r="D8" s="297"/>
      <c r="E8" s="443" t="s">
        <v>95</v>
      </c>
      <c r="F8" s="296"/>
      <c r="G8" s="469" t="s">
        <v>96</v>
      </c>
      <c r="H8" s="396" t="s">
        <v>97</v>
      </c>
      <c r="I8" s="145"/>
    </row>
    <row r="9" spans="1:15" ht="38.25" customHeight="1">
      <c r="A9" s="370"/>
      <c r="B9" s="114">
        <f>B8+TIME(0,45,0)</f>
        <v>0.46875</v>
      </c>
      <c r="C9" s="79">
        <f>B9+TIME(0,45,0)</f>
        <v>0.5</v>
      </c>
      <c r="D9" s="473" t="s">
        <v>98</v>
      </c>
      <c r="E9" s="443"/>
      <c r="F9" s="295"/>
      <c r="G9" s="470"/>
      <c r="H9" s="472"/>
      <c r="I9" s="141"/>
    </row>
    <row r="10" spans="1:15" ht="56.25">
      <c r="A10" s="371"/>
      <c r="B10" s="116">
        <f>B9+TIME(0,45,0)</f>
        <v>0.5</v>
      </c>
      <c r="C10" s="117">
        <f>B10+TIME(0,45,0)</f>
        <v>0.53125</v>
      </c>
      <c r="D10" s="474"/>
      <c r="E10" s="444"/>
      <c r="F10" s="293" t="s">
        <v>99</v>
      </c>
      <c r="G10" s="71" t="s">
        <v>100</v>
      </c>
      <c r="H10" s="303" t="s">
        <v>101</v>
      </c>
      <c r="I10" s="147"/>
    </row>
    <row r="11" spans="1:15" ht="4.5" customHeight="1">
      <c r="A11" s="18"/>
      <c r="B11" s="83"/>
      <c r="C11" s="83"/>
      <c r="I11" s="11"/>
    </row>
    <row r="12" spans="1:15" ht="36.75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86"/>
      <c r="F12" s="466" t="s">
        <v>99</v>
      </c>
      <c r="G12" s="468" t="s">
        <v>100</v>
      </c>
      <c r="H12" s="304" t="s">
        <v>101</v>
      </c>
      <c r="I12" s="113"/>
      <c r="N12" s="211"/>
      <c r="O12" s="211"/>
    </row>
    <row r="13" spans="1:15" ht="30.7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64" t="s">
        <v>102</v>
      </c>
      <c r="E13" s="389" t="s">
        <v>103</v>
      </c>
      <c r="F13" s="467"/>
      <c r="G13" s="420"/>
      <c r="H13" s="400" t="s">
        <v>104</v>
      </c>
      <c r="I13" s="115"/>
      <c r="N13" s="211">
        <v>0.5</v>
      </c>
    </row>
    <row r="14" spans="1:15" ht="33.75">
      <c r="A14" s="370"/>
      <c r="B14" s="130">
        <f t="shared" si="0"/>
        <v>0.60416666666666663</v>
      </c>
      <c r="C14" s="81">
        <f>B14+TIME(0,45,0)</f>
        <v>0.63541666666666663</v>
      </c>
      <c r="D14" s="402"/>
      <c r="E14" s="389"/>
      <c r="F14" s="47" t="s">
        <v>105</v>
      </c>
      <c r="G14" s="305" t="s">
        <v>101</v>
      </c>
      <c r="H14" s="375"/>
      <c r="I14" s="173"/>
    </row>
    <row r="15" spans="1:15" ht="4.5" customHeight="1">
      <c r="A15" s="370"/>
      <c r="B15" s="132"/>
      <c r="C15" s="83"/>
      <c r="G15" s="306"/>
      <c r="I15" s="133"/>
    </row>
    <row r="16" spans="1:15" ht="35.25" customHeight="1">
      <c r="A16" s="370"/>
      <c r="B16" s="134">
        <f>C14+TIME(0,15,0)</f>
        <v>0.64583333333333326</v>
      </c>
      <c r="C16" s="85">
        <f>B16+TIME(0,45,0)</f>
        <v>0.67708333333333326</v>
      </c>
      <c r="D16" s="31" t="s">
        <v>102</v>
      </c>
      <c r="E16" s="389" t="s">
        <v>106</v>
      </c>
      <c r="F16" s="46" t="s">
        <v>105</v>
      </c>
      <c r="G16" s="307" t="s">
        <v>101</v>
      </c>
      <c r="H16" s="7"/>
      <c r="I16" s="135"/>
      <c r="L16" s="40"/>
    </row>
    <row r="17" spans="1:9" ht="30.7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446" t="s">
        <v>107</v>
      </c>
      <c r="E17" s="465"/>
      <c r="F17" s="25"/>
      <c r="G17" s="1"/>
      <c r="H17" s="1"/>
      <c r="I17" s="129"/>
    </row>
    <row r="18" spans="1:9" ht="45.75" customHeight="1">
      <c r="A18" s="370"/>
      <c r="B18" s="142">
        <f>B17+TIME(0,45,0)</f>
        <v>0.70833333333333326</v>
      </c>
      <c r="C18" s="343">
        <f>B18+TIME(0,45,0)</f>
        <v>0.73958333333333326</v>
      </c>
      <c r="D18" s="388"/>
      <c r="E18" s="346" t="s">
        <v>108</v>
      </c>
      <c r="F18" s="44"/>
      <c r="G18" s="44"/>
      <c r="H18" s="44"/>
      <c r="I18" s="279"/>
    </row>
    <row r="19" spans="1:9" ht="4.5" customHeight="1">
      <c r="A19" s="290"/>
      <c r="B19" s="92"/>
      <c r="C19" s="92"/>
      <c r="D19" s="56"/>
      <c r="E19" s="56"/>
      <c r="F19" s="56"/>
      <c r="G19" s="56"/>
      <c r="H19" s="56"/>
      <c r="I19" s="57"/>
    </row>
    <row r="20" spans="1:9" ht="39.75" customHeight="1">
      <c r="A20" s="370" t="s">
        <v>15</v>
      </c>
      <c r="B20" s="344">
        <f>C18+TIME(0,15,0)</f>
        <v>0.74999999999999989</v>
      </c>
      <c r="C20" s="90">
        <f>B20+TIME(0,45,0)</f>
        <v>0.78124999999999989</v>
      </c>
      <c r="D20" s="32"/>
      <c r="E20" s="347" t="s">
        <v>108</v>
      </c>
      <c r="F20" s="32"/>
      <c r="G20" s="32"/>
      <c r="H20" s="32"/>
      <c r="I20" s="345"/>
    </row>
    <row r="21" spans="1:9" ht="21" hidden="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 hidden="1">
      <c r="A22" s="370"/>
      <c r="B22" s="81">
        <f>B21+TIME(0,45,0)</f>
        <v>0.81249999999999989</v>
      </c>
      <c r="C22" s="81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hidden="1" customHeight="1">
      <c r="A23" s="370"/>
      <c r="B23" s="83"/>
      <c r="C23" s="83"/>
      <c r="I23" s="11"/>
    </row>
    <row r="24" spans="1:9" ht="21" hidden="1">
      <c r="A24" s="370"/>
      <c r="B24" s="84">
        <f>C22+TIME(0,15,0)</f>
        <v>0.85416666666666652</v>
      </c>
      <c r="C24" s="84">
        <f>B24+TIME(0,45,0)</f>
        <v>0.88541666666666652</v>
      </c>
      <c r="D24" s="2"/>
      <c r="E24" s="2"/>
      <c r="F24" s="2"/>
      <c r="G24" s="2"/>
      <c r="H24" s="2"/>
      <c r="I24" s="19"/>
    </row>
    <row r="25" spans="1:9" ht="21" hidden="1">
      <c r="A25" s="370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 hidden="1">
      <c r="A26" s="371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9" spans="1:9">
      <c r="A29" s="339" t="s">
        <v>109</v>
      </c>
      <c r="B29" s="348" t="s">
        <v>110</v>
      </c>
    </row>
    <row r="30" spans="1:9">
      <c r="A30" s="339"/>
    </row>
  </sheetData>
  <mergeCells count="17"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  <mergeCell ref="A20:A26"/>
    <mergeCell ref="D13:D14"/>
    <mergeCell ref="D17:D18"/>
    <mergeCell ref="E16:E17"/>
    <mergeCell ref="F12:F13"/>
  </mergeCells>
  <pageMargins left="0.25" right="0.25" top="0.75" bottom="0.75" header="0.3" footer="0.3"/>
  <pageSetup paperSize="9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XFD11"/>
    </sheetView>
  </sheetViews>
  <sheetFormatPr baseColWidth="10" defaultColWidth="11.42578125" defaultRowHeight="15"/>
  <cols>
    <col min="1" max="1" width="11.42578125" style="76"/>
    <col min="2" max="3" width="15.7109375" style="107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111</v>
      </c>
      <c r="F1" s="364"/>
      <c r="G1" s="364"/>
      <c r="H1" s="364"/>
      <c r="I1" s="364"/>
    </row>
    <row r="2" spans="1:9">
      <c r="A2"/>
      <c r="B2" s="93"/>
      <c r="C2" s="93"/>
    </row>
    <row r="3" spans="1:9">
      <c r="A3" s="72" t="s">
        <v>1</v>
      </c>
      <c r="B3" s="72" t="s">
        <v>2</v>
      </c>
      <c r="C3" s="73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478" t="s">
        <v>10</v>
      </c>
      <c r="B4" s="175">
        <f>TIME(8,0,0)</f>
        <v>0.33333333333333331</v>
      </c>
      <c r="C4" s="17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479"/>
      <c r="B5" s="177">
        <f>B4+TIME(0,45,0)</f>
        <v>0.36458333333333331</v>
      </c>
      <c r="C5" s="100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479"/>
      <c r="B6" s="178">
        <f>B5+TIME(0,45,0)</f>
        <v>0.39583333333333331</v>
      </c>
      <c r="C6" s="10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479"/>
      <c r="B7" s="179"/>
      <c r="C7" s="102"/>
      <c r="I7" s="133"/>
    </row>
    <row r="8" spans="1:9" ht="21" hidden="1">
      <c r="A8" s="479"/>
      <c r="B8" s="180">
        <f>C6+TIME(0,15,0)</f>
        <v>0.4375</v>
      </c>
      <c r="C8" s="103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479"/>
      <c r="B9" s="177">
        <f>B8+TIME(0,45,0)</f>
        <v>0.46875</v>
      </c>
      <c r="C9" s="100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480"/>
      <c r="B10" s="181">
        <f>B9+TIME(0,45,0)</f>
        <v>0.5</v>
      </c>
      <c r="C10" s="182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74"/>
      <c r="B11" s="102"/>
      <c r="C11" s="102"/>
      <c r="I11" s="11"/>
    </row>
    <row r="12" spans="1:9" ht="21" customHeight="1">
      <c r="A12" s="478" t="s">
        <v>13</v>
      </c>
      <c r="B12" s="175">
        <f>C10+TIME(0,15,0)</f>
        <v>0.54166666666666663</v>
      </c>
      <c r="C12" s="176">
        <f>B12+TIME(0,45,0)</f>
        <v>0.57291666666666663</v>
      </c>
      <c r="D12" s="174"/>
      <c r="F12" s="127"/>
      <c r="G12" s="127"/>
      <c r="H12" s="174"/>
      <c r="I12" s="128"/>
    </row>
    <row r="13" spans="1:9" ht="21.75" customHeight="1">
      <c r="A13" s="479"/>
      <c r="B13" s="177">
        <f t="shared" ref="B13:B14" si="0">B12+TIME(0,45,0)</f>
        <v>0.57291666666666663</v>
      </c>
      <c r="C13" s="104">
        <f>B13+TIME(0,45,0)</f>
        <v>0.60416666666666663</v>
      </c>
      <c r="D13" s="389" t="s">
        <v>112</v>
      </c>
      <c r="F13" s="44"/>
      <c r="G13" s="44"/>
      <c r="H13" s="44"/>
      <c r="I13" s="115"/>
    </row>
    <row r="14" spans="1:9" ht="73.5" customHeight="1">
      <c r="A14" s="479"/>
      <c r="B14" s="183">
        <f t="shared" si="0"/>
        <v>0.60416666666666663</v>
      </c>
      <c r="C14" s="105">
        <f>B14+TIME(0,45,0)</f>
        <v>0.63541666666666663</v>
      </c>
      <c r="D14" s="389"/>
      <c r="E14" s="265"/>
      <c r="F14" s="24" t="s">
        <v>113</v>
      </c>
      <c r="G14" s="246" t="s">
        <v>114</v>
      </c>
      <c r="H14" s="24"/>
      <c r="I14" s="173"/>
    </row>
    <row r="15" spans="1:9" ht="4.5" customHeight="1">
      <c r="A15" s="479"/>
      <c r="B15" s="179"/>
      <c r="C15" s="102"/>
      <c r="G15" s="301"/>
      <c r="I15" s="133"/>
    </row>
    <row r="16" spans="1:9" ht="65.25" customHeight="1">
      <c r="A16" s="479"/>
      <c r="B16" s="184">
        <f>C14+TIME(0,15,0)</f>
        <v>0.64583333333333326</v>
      </c>
      <c r="C16" s="106">
        <f>B16+TIME(0,45,0)</f>
        <v>0.67708333333333326</v>
      </c>
      <c r="D16" s="23" t="s">
        <v>112</v>
      </c>
      <c r="E16" s="33"/>
      <c r="F16" s="476" t="s">
        <v>113</v>
      </c>
      <c r="G16" s="349" t="s">
        <v>114</v>
      </c>
      <c r="H16" s="26"/>
      <c r="I16" s="135"/>
    </row>
    <row r="17" spans="1:9" ht="41.25" customHeight="1">
      <c r="A17" s="479"/>
      <c r="B17" s="177">
        <f t="shared" ref="B17" si="1">B16+TIME(0,45,0)</f>
        <v>0.67708333333333326</v>
      </c>
      <c r="C17" s="104">
        <f>B17+TIME(0,45,0)</f>
        <v>0.70833333333333326</v>
      </c>
      <c r="D17" s="375" t="s">
        <v>115</v>
      </c>
      <c r="E17" s="482" t="s">
        <v>116</v>
      </c>
      <c r="F17" s="477"/>
      <c r="G17" s="485" t="s">
        <v>117</v>
      </c>
      <c r="H17" s="475" t="s">
        <v>118</v>
      </c>
      <c r="I17" s="115"/>
    </row>
    <row r="18" spans="1:9" ht="42" customHeight="1">
      <c r="A18" s="479"/>
      <c r="B18" s="353">
        <f>B17+TIME(0,45,0)</f>
        <v>0.70833333333333326</v>
      </c>
      <c r="C18" s="354">
        <f>B18+TIME(0,45,0)</f>
        <v>0.73958333333333326</v>
      </c>
      <c r="D18" s="400"/>
      <c r="E18" s="483"/>
      <c r="F18" s="477"/>
      <c r="G18" s="477"/>
      <c r="H18" s="481"/>
      <c r="I18" s="355"/>
    </row>
    <row r="19" spans="1:9" ht="4.5" customHeight="1">
      <c r="A19" s="351"/>
      <c r="B19" s="352"/>
      <c r="C19" s="352"/>
      <c r="D19" s="56"/>
      <c r="E19" s="56"/>
      <c r="F19" s="56"/>
      <c r="G19" s="56"/>
      <c r="H19" s="56"/>
      <c r="I19" s="57"/>
    </row>
    <row r="20" spans="1:9" ht="39" customHeight="1">
      <c r="A20" s="479" t="s">
        <v>15</v>
      </c>
      <c r="B20" s="356">
        <f>C18+TIME(0,15,0)</f>
        <v>0.74999999999999989</v>
      </c>
      <c r="C20" s="357">
        <f>B20+TIME(0,45,0)</f>
        <v>0.78124999999999989</v>
      </c>
      <c r="D20" s="49" t="s">
        <v>115</v>
      </c>
      <c r="E20" s="401" t="s">
        <v>119</v>
      </c>
      <c r="F20" s="32"/>
      <c r="G20" s="485" t="s">
        <v>117</v>
      </c>
      <c r="H20" s="358" t="s">
        <v>118</v>
      </c>
      <c r="I20" s="287"/>
    </row>
    <row r="21" spans="1:9" ht="28.5" customHeight="1">
      <c r="A21" s="479"/>
      <c r="B21" s="177">
        <f t="shared" ref="B21" si="2">B20+TIME(0,45,0)</f>
        <v>0.78124999999999989</v>
      </c>
      <c r="C21" s="100">
        <f>B21+TIME(0,45,0)</f>
        <v>0.81249999999999989</v>
      </c>
      <c r="D21" s="32"/>
      <c r="E21" s="401"/>
      <c r="F21" s="1"/>
      <c r="G21" s="394"/>
      <c r="H21" s="378" t="s">
        <v>120</v>
      </c>
      <c r="I21" s="129"/>
    </row>
    <row r="22" spans="1:9" ht="21">
      <c r="A22" s="479"/>
      <c r="B22" s="178">
        <f>B21+TIME(0,45,0)</f>
        <v>0.81249999999999989</v>
      </c>
      <c r="C22" s="101">
        <f>B22+TIME(0,45,0)</f>
        <v>0.84374999999999989</v>
      </c>
      <c r="D22" s="3"/>
      <c r="E22" s="484"/>
      <c r="F22" s="3"/>
      <c r="G22" s="350"/>
      <c r="H22" s="378"/>
      <c r="I22" s="131"/>
    </row>
    <row r="23" spans="1:9" ht="4.5" customHeight="1">
      <c r="A23" s="479"/>
      <c r="B23" s="179"/>
      <c r="C23" s="102"/>
      <c r="I23" s="133"/>
    </row>
    <row r="24" spans="1:9" ht="30.75" customHeight="1">
      <c r="A24" s="479"/>
      <c r="B24" s="180">
        <f>C22+TIME(0,15,0)</f>
        <v>0.85416666666666652</v>
      </c>
      <c r="C24" s="103">
        <f>B24+TIME(0,45,0)</f>
        <v>0.88541666666666652</v>
      </c>
      <c r="D24" s="39"/>
      <c r="E24" s="475" t="s">
        <v>121</v>
      </c>
      <c r="F24" s="41"/>
      <c r="G24" s="2"/>
      <c r="H24" s="2"/>
      <c r="I24" s="135"/>
    </row>
    <row r="25" spans="1:9" ht="21">
      <c r="A25" s="479"/>
      <c r="B25" s="177">
        <f t="shared" ref="B25" si="3">B24+TIME(0,45,0)</f>
        <v>0.88541666666666652</v>
      </c>
      <c r="C25" s="100">
        <f>B25+TIME(0,45,0)</f>
        <v>0.91666666666666652</v>
      </c>
      <c r="D25" s="27"/>
      <c r="E25" s="475"/>
      <c r="F25" s="25"/>
      <c r="G25" s="1"/>
      <c r="H25" s="1"/>
      <c r="I25" s="129"/>
    </row>
    <row r="26" spans="1:9" ht="21">
      <c r="A26" s="480"/>
      <c r="B26" s="181">
        <f>B25+TIME(0,45,0)</f>
        <v>0.91666666666666652</v>
      </c>
      <c r="C26" s="182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75"/>
      <c r="B27" s="102"/>
      <c r="C27" s="102"/>
    </row>
  </sheetData>
  <mergeCells count="15">
    <mergeCell ref="A1:C1"/>
    <mergeCell ref="E1:I1"/>
    <mergeCell ref="H21:H22"/>
    <mergeCell ref="H17:H18"/>
    <mergeCell ref="E17:E18"/>
    <mergeCell ref="E20:E22"/>
    <mergeCell ref="G17:G18"/>
    <mergeCell ref="G20:G21"/>
    <mergeCell ref="E24:E25"/>
    <mergeCell ref="F16:F18"/>
    <mergeCell ref="A4:A10"/>
    <mergeCell ref="A12:A18"/>
    <mergeCell ref="A20:A26"/>
    <mergeCell ref="D13:D14"/>
    <mergeCell ref="D17:D18"/>
  </mergeCells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Com_Especial</vt:lpstr>
      <vt:lpstr>1ºAño A</vt:lpstr>
      <vt:lpstr>1º Año B</vt:lpstr>
      <vt:lpstr>1º Año C</vt:lpstr>
      <vt:lpstr>1º Año E</vt:lpstr>
      <vt:lpstr>1º Año F</vt:lpstr>
      <vt:lpstr>2º Año A</vt:lpstr>
      <vt:lpstr>2º Año B</vt:lpstr>
      <vt:lpstr>2º Año C</vt:lpstr>
      <vt:lpstr>3º Año A</vt:lpstr>
      <vt:lpstr>3º Año B</vt:lpstr>
      <vt:lpstr>4º Año A</vt:lpstr>
      <vt:lpstr>4º Año B</vt:lpstr>
      <vt:lpstr>5º Año </vt:lpstr>
    </vt:vector>
  </TitlesOfParts>
  <Manager/>
  <Company>UTN Facultad Regional Santa 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>Luciana Andrea Nocera</cp:lastModifiedBy>
  <cp:revision/>
  <dcterms:created xsi:type="dcterms:W3CDTF">2022-11-07T12:08:46Z</dcterms:created>
  <dcterms:modified xsi:type="dcterms:W3CDTF">2026-03-03T19:06:12Z</dcterms:modified>
  <cp:category/>
  <cp:contentStatus/>
</cp:coreProperties>
</file>